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OAG RCC" sheetId="1" r:id="rId1"/>
    <sheet name="Celestron OAG" sheetId="2" r:id="rId2"/>
    <sheet name="TSOAG27" sheetId="3" r:id="rId3"/>
    <sheet name="TSOAG9" sheetId="4" r:id="rId4"/>
  </sheets>
  <definedNames>
    <definedName name="_xlnm.Print_Area" localSheetId="1">'Celestron OAG'!$A$1:$AF$52</definedName>
    <definedName name="_xlnm.Print_Area" localSheetId="0">'OAG RCC'!$A$1:$AF$52</definedName>
  </definedNames>
  <calcPr fullCalcOnLoad="1"/>
</workbook>
</file>

<file path=xl/sharedStrings.xml><?xml version="1.0" encoding="utf-8"?>
<sst xmlns="http://schemas.openxmlformats.org/spreadsheetml/2006/main" count="411" uniqueCount="93">
  <si>
    <t>Abmessungen der Komponenten</t>
  </si>
  <si>
    <t>Foto</t>
  </si>
  <si>
    <t>Nachführung</t>
  </si>
  <si>
    <t>A</t>
  </si>
  <si>
    <t>B</t>
  </si>
  <si>
    <t>mm</t>
  </si>
  <si>
    <t>1) Flatner-Reducer (f/6.3 Celestron):</t>
  </si>
  <si>
    <t>Distanz CCD Chip min.        (Eingabe)</t>
  </si>
  <si>
    <t>Distanz CCD Chip max.       (Eingabe)</t>
  </si>
  <si>
    <t>7)</t>
  </si>
  <si>
    <t>Distanz CCD Chip optimal    (Eingabe)</t>
  </si>
  <si>
    <t>SW CCD</t>
  </si>
  <si>
    <t>Distanz zum CCD Chip effektiv</t>
  </si>
  <si>
    <t xml:space="preserve">          ▼ </t>
  </si>
  <si>
    <t>2) Adapter SC-T2a oder T2i</t>
  </si>
  <si>
    <t>T2</t>
  </si>
  <si>
    <t>Durchgang horizontal           (Eingabe)</t>
  </si>
  <si>
    <t>Adapter</t>
  </si>
  <si>
    <t>1.25“</t>
  </si>
  <si>
    <t>5)</t>
  </si>
  <si>
    <t>6)</t>
  </si>
  <si>
    <t>Distanzring</t>
  </si>
  <si>
    <t>3) Adapter T2a-T2a: (für SC-T2i)</t>
  </si>
  <si>
    <t>y</t>
  </si>
  <si>
    <t>4) Off Axis Giuder T2i-T2a/1,25“i:</t>
  </si>
  <si>
    <t>RCC</t>
  </si>
  <si>
    <t>x</t>
  </si>
  <si>
    <t>▼►</t>
  </si>
  <si>
    <r>
      <t>Off Axis Distanz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x+y        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(Eingabe)</t>
    </r>
  </si>
  <si>
    <t xml:space="preserve"> fix!</t>
  </si>
  <si>
    <t>Eintauchtiefe 1.25“i max.     (Eingabe)</t>
  </si>
  <si>
    <t>1)</t>
  </si>
  <si>
    <t>2)</t>
  </si>
  <si>
    <t>4)</t>
  </si>
  <si>
    <t>8)</t>
  </si>
  <si>
    <t>9)</t>
  </si>
  <si>
    <t>►</t>
  </si>
  <si>
    <t>5) Distanzring für Fokusausgleich:</t>
  </si>
  <si>
    <t>3)</t>
  </si>
  <si>
    <t>1.25“i  Fokuskorrektur min.</t>
  </si>
  <si>
    <t>&lt;0!</t>
  </si>
  <si>
    <t xml:space="preserve"> Color</t>
  </si>
  <si>
    <t>1.25“i  Fokuskorrektur max.</t>
  </si>
  <si>
    <t>a</t>
  </si>
  <si>
    <t xml:space="preserve"> CCD</t>
  </si>
  <si>
    <t>1.25“i  Fokuskorrektur optimal</t>
  </si>
  <si>
    <t>SC</t>
  </si>
  <si>
    <t>Flatner</t>
  </si>
  <si>
    <t>Off Axis Guider</t>
  </si>
  <si>
    <t xml:space="preserve">  Zwischenring(e)</t>
  </si>
  <si>
    <t>1.25“i  Fokuskorrektur notwendig</t>
  </si>
  <si>
    <t>Reducer</t>
  </si>
  <si>
    <t>1.25“i  Distanzring verfügbar  (Eingabe)</t>
  </si>
  <si>
    <t>6) T2a-1.25“a Adapter:</t>
  </si>
  <si>
    <t>Tubuslänge                          (Eingabe)</t>
  </si>
  <si>
    <t>Flanschdicke                       (Eingabe)</t>
  </si>
  <si>
    <t>Adapterlänge ab Kamera      (Eingabe)</t>
  </si>
  <si>
    <t>Effektive Eintauchtiefe zur Fixierung</t>
  </si>
  <si>
    <t>&gt;10mm</t>
  </si>
  <si>
    <t>Freiraum für Distanzkorrekturen</t>
  </si>
  <si>
    <t>7) CCD SW Kamera Nachführung</t>
  </si>
  <si>
    <r>
      <t>Alcc</t>
    </r>
    <r>
      <rPr>
        <b/>
        <sz val="10"/>
        <rFont val="Arial"/>
        <family val="2"/>
      </rPr>
      <t>d</t>
    </r>
    <r>
      <rPr>
        <b/>
        <sz val="10"/>
        <rFont val="Arial"/>
        <family val="2"/>
      </rPr>
      <t>5V</t>
    </r>
  </si>
  <si>
    <t>Backfokus                          (Eingabe)</t>
  </si>
  <si>
    <t>Gewindetiefe T2i                 (Eingabe)</t>
  </si>
  <si>
    <t>8) T2i-T2a Zwischenring:</t>
  </si>
  <si>
    <t>Notwendige Verlängerung min.</t>
  </si>
  <si>
    <t>Notwendige Verlängerung max.</t>
  </si>
  <si>
    <t>Notwendige Verlängerung optimal</t>
  </si>
  <si>
    <t>Zwischenring(e) erhältlich     (Eingabe)</t>
  </si>
  <si>
    <t>Gewindelänge Zwischenring  (Eingabe)</t>
  </si>
  <si>
    <t>9) CCD Color Astrokamera gekühlt</t>
  </si>
  <si>
    <t>ATIK 383LC+</t>
  </si>
  <si>
    <t>Gewindetiefe T2i                  (Eingabe)</t>
  </si>
  <si>
    <t>Fokusversatz (CCDs) A=B</t>
  </si>
  <si>
    <t>&lt;&gt;0!</t>
  </si>
  <si>
    <t>2) Adapter (integriert)</t>
  </si>
  <si>
    <t>3) Adapter T2a-T2a: (nicht nötig)</t>
  </si>
  <si>
    <t>Celestron</t>
  </si>
  <si>
    <t>4) Off Axis Giuder T2i-T2a/T2a:</t>
  </si>
  <si>
    <t>TSOAG27</t>
  </si>
  <si>
    <r>
      <t>Gewindetiefe T2a                 (</t>
    </r>
    <r>
      <rPr>
        <sz val="10"/>
        <color indexed="8"/>
        <rFont val="Arial"/>
        <family val="2"/>
      </rPr>
      <t>Eingabe</t>
    </r>
    <r>
      <rPr>
        <sz val="10"/>
        <rFont val="Arial"/>
        <family val="2"/>
      </rPr>
      <t xml:space="preserve">)   </t>
    </r>
  </si>
  <si>
    <t>5) Zwischenring für Fokusausgleich:</t>
  </si>
  <si>
    <t>T2 Fokuskorrektur min.</t>
  </si>
  <si>
    <t>T2 Fokuskorrektur max.</t>
  </si>
  <si>
    <t>T2 Fokuskorrektur optimal</t>
  </si>
  <si>
    <t>T2 Fokuskorrektur notwendig</t>
  </si>
  <si>
    <t>T2 Zwischenring anfertigen  (Eingabe)</t>
  </si>
  <si>
    <t>6) T2a-1.25“a Adapter: (ohne)</t>
  </si>
  <si>
    <t>2) Adapter SC-M48</t>
  </si>
  <si>
    <t>4) Off Axis Giuder M48-T2a/T2a:</t>
  </si>
  <si>
    <t>TSOAG9</t>
  </si>
  <si>
    <t>variabel: 32.7-44.7</t>
  </si>
  <si>
    <t>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</si>
</sst>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;[RED]\-#,##0.0"/>
    <numFmt numFmtId="167" formatCode="@"/>
  </numFmts>
  <fonts count="1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18"/>
      </right>
      <top style="thin">
        <color indexed="8"/>
      </top>
      <bottom style="medium">
        <color indexed="8"/>
      </bottom>
    </border>
    <border>
      <left style="medium">
        <color indexed="1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4"/>
      </left>
      <right style="thin">
        <color indexed="8"/>
      </right>
      <top style="medium">
        <color indexed="14"/>
      </top>
      <bottom style="medium">
        <color indexed="18"/>
      </bottom>
    </border>
    <border>
      <left style="medium">
        <color indexed="8"/>
      </left>
      <right style="medium">
        <color indexed="14"/>
      </right>
      <top style="medium">
        <color indexed="14"/>
      </top>
      <bottom style="medium">
        <color indexed="18"/>
      </bottom>
    </border>
    <border>
      <left style="thin">
        <color indexed="8"/>
      </left>
      <right style="medium">
        <color indexed="18"/>
      </right>
      <top style="thin">
        <color indexed="8"/>
      </top>
      <bottom style="medium">
        <color indexed="18"/>
      </bottom>
    </border>
    <border diagonalUp="1">
      <left style="medium">
        <color indexed="18"/>
      </left>
      <right>
        <color indexed="63"/>
      </right>
      <top style="thin">
        <color indexed="8"/>
      </top>
      <bottom style="thin">
        <color indexed="12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1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8"/>
      </top>
      <bottom>
        <color indexed="63"/>
      </bottom>
    </border>
    <border>
      <left style="medium">
        <color indexed="14"/>
      </left>
      <right style="thin">
        <color indexed="8"/>
      </right>
      <top style="medium">
        <color indexed="18"/>
      </top>
      <bottom>
        <color indexed="63"/>
      </bottom>
    </border>
    <border>
      <left style="medium">
        <color indexed="8"/>
      </left>
      <right style="medium">
        <color indexed="14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 diagonalUp="1">
      <left style="thin">
        <color indexed="8"/>
      </left>
      <right>
        <color indexed="63"/>
      </right>
      <top style="medium">
        <color indexed="18"/>
      </top>
      <bottom>
        <color indexed="63"/>
      </bottom>
      <diagonal style="thin">
        <color indexed="8"/>
      </diagonal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4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4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4"/>
      </left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14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4"/>
      </left>
      <right style="thin">
        <color indexed="8"/>
      </right>
      <top>
        <color indexed="63"/>
      </top>
      <bottom style="medium">
        <color indexed="14"/>
      </bottom>
    </border>
    <border>
      <left style="medium">
        <color indexed="8"/>
      </left>
      <right style="medium">
        <color indexed="14"/>
      </right>
      <top>
        <color indexed="63"/>
      </top>
      <bottom style="medium">
        <color indexed="14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1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8"/>
      </bottom>
    </border>
    <border>
      <left style="medium">
        <color indexed="8"/>
      </left>
      <right style="thin">
        <color indexed="8"/>
      </right>
      <top style="medium">
        <color indexed="1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5" fontId="0" fillId="2" borderId="6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4" borderId="8" xfId="0" applyFont="1" applyFill="1" applyBorder="1" applyAlignment="1">
      <alignment/>
    </xf>
    <xf numFmtId="165" fontId="3" fillId="4" borderId="4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4" fillId="4" borderId="4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0" fillId="0" borderId="14" xfId="0" applyNumberFormat="1" applyBorder="1" applyAlignment="1">
      <alignment/>
    </xf>
    <xf numFmtId="164" fontId="2" fillId="0" borderId="15" xfId="0" applyFont="1" applyFill="1" applyBorder="1" applyAlignment="1">
      <alignment/>
    </xf>
    <xf numFmtId="165" fontId="5" fillId="2" borderId="16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165" fontId="0" fillId="5" borderId="18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20" xfId="0" applyNumberFormat="1" applyFill="1" applyBorder="1" applyAlignment="1">
      <alignment/>
    </xf>
    <xf numFmtId="165" fontId="2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 horizontal="center"/>
    </xf>
    <xf numFmtId="164" fontId="0" fillId="0" borderId="4" xfId="0" applyFont="1" applyBorder="1" applyAlignment="1">
      <alignment/>
    </xf>
    <xf numFmtId="165" fontId="6" fillId="2" borderId="1" xfId="0" applyNumberFormat="1" applyFont="1" applyFill="1" applyBorder="1" applyAlignment="1">
      <alignment horizontal="left" wrapText="1"/>
    </xf>
    <xf numFmtId="164" fontId="7" fillId="3" borderId="1" xfId="0" applyFont="1" applyFill="1" applyBorder="1" applyAlignment="1">
      <alignment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165" fontId="2" fillId="3" borderId="24" xfId="0" applyNumberFormat="1" applyFont="1" applyFill="1" applyBorder="1" applyAlignment="1">
      <alignment/>
    </xf>
    <xf numFmtId="165" fontId="2" fillId="3" borderId="25" xfId="0" applyNumberFormat="1" applyFont="1" applyFill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1" xfId="0" applyNumberFormat="1" applyBorder="1" applyAlignment="1">
      <alignment horizontal="right"/>
    </xf>
    <xf numFmtId="164" fontId="0" fillId="0" borderId="27" xfId="0" applyBorder="1" applyAlignment="1">
      <alignment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2" fillId="0" borderId="31" xfId="0" applyNumberFormat="1" applyFont="1" applyBorder="1" applyAlignment="1">
      <alignment/>
    </xf>
    <xf numFmtId="165" fontId="0" fillId="0" borderId="31" xfId="0" applyNumberFormat="1" applyBorder="1" applyAlignment="1">
      <alignment/>
    </xf>
    <xf numFmtId="165" fontId="2" fillId="3" borderId="32" xfId="0" applyNumberFormat="1" applyFont="1" applyFill="1" applyBorder="1" applyAlignment="1">
      <alignment/>
    </xf>
    <xf numFmtId="165" fontId="0" fillId="3" borderId="33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36" xfId="0" applyNumberFormat="1" applyBorder="1" applyAlignment="1">
      <alignment horizontal="center"/>
    </xf>
    <xf numFmtId="165" fontId="0" fillId="0" borderId="0" xfId="0" applyNumberFormat="1" applyAlignment="1">
      <alignment horizontal="left"/>
    </xf>
    <xf numFmtId="164" fontId="0" fillId="4" borderId="15" xfId="0" applyFont="1" applyFill="1" applyBorder="1" applyAlignment="1">
      <alignment/>
    </xf>
    <xf numFmtId="165" fontId="0" fillId="4" borderId="16" xfId="0" applyNumberFormat="1" applyFont="1" applyFill="1" applyBorder="1" applyAlignment="1" applyProtection="1">
      <alignment horizontal="center"/>
      <protection locked="0"/>
    </xf>
    <xf numFmtId="165" fontId="0" fillId="3" borderId="17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37" xfId="0" applyNumberFormat="1" applyBorder="1" applyAlignment="1">
      <alignment horizontal="center"/>
    </xf>
    <xf numFmtId="164" fontId="0" fillId="0" borderId="21" xfId="0" applyBorder="1" applyAlignment="1">
      <alignment/>
    </xf>
    <xf numFmtId="164" fontId="2" fillId="6" borderId="38" xfId="0" applyFont="1" applyFill="1" applyBorder="1" applyAlignment="1">
      <alignment/>
    </xf>
    <xf numFmtId="165" fontId="2" fillId="6" borderId="0" xfId="0" applyNumberFormat="1" applyFont="1" applyFill="1" applyAlignment="1">
      <alignment/>
    </xf>
    <xf numFmtId="164" fontId="0" fillId="6" borderId="39" xfId="0" applyFill="1" applyBorder="1" applyAlignment="1">
      <alignment/>
    </xf>
    <xf numFmtId="164" fontId="0" fillId="3" borderId="40" xfId="0" applyFill="1" applyBorder="1" applyAlignment="1">
      <alignment/>
    </xf>
    <xf numFmtId="164" fontId="0" fillId="3" borderId="41" xfId="0" applyFill="1" applyBorder="1" applyAlignment="1">
      <alignment/>
    </xf>
    <xf numFmtId="164" fontId="2" fillId="6" borderId="39" xfId="0" applyFont="1" applyFill="1" applyBorder="1" applyAlignment="1">
      <alignment/>
    </xf>
    <xf numFmtId="164" fontId="0" fillId="6" borderId="31" xfId="0" applyFill="1" applyBorder="1" applyAlignment="1">
      <alignment/>
    </xf>
    <xf numFmtId="164" fontId="0" fillId="6" borderId="42" xfId="0" applyFill="1" applyBorder="1" applyAlignment="1">
      <alignment/>
    </xf>
    <xf numFmtId="164" fontId="0" fillId="0" borderId="36" xfId="0" applyBorder="1" applyAlignment="1">
      <alignment/>
    </xf>
    <xf numFmtId="166" fontId="0" fillId="0" borderId="0" xfId="0" applyNumberFormat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0" fillId="7" borderId="10" xfId="0" applyNumberFormat="1" applyFill="1" applyBorder="1" applyAlignment="1">
      <alignment/>
    </xf>
    <xf numFmtId="165" fontId="0" fillId="6" borderId="13" xfId="0" applyNumberFormat="1" applyFill="1" applyBorder="1" applyAlignment="1">
      <alignment/>
    </xf>
    <xf numFmtId="165" fontId="0" fillId="3" borderId="43" xfId="0" applyNumberFormat="1" applyFill="1" applyBorder="1" applyAlignment="1">
      <alignment/>
    </xf>
    <xf numFmtId="165" fontId="0" fillId="6" borderId="44" xfId="0" applyNumberFormat="1" applyFill="1" applyBorder="1" applyAlignment="1">
      <alignment/>
    </xf>
    <xf numFmtId="165" fontId="0" fillId="6" borderId="45" xfId="0" applyNumberFormat="1" applyFill="1" applyBorder="1" applyAlignment="1">
      <alignment/>
    </xf>
    <xf numFmtId="165" fontId="0" fillId="7" borderId="14" xfId="0" applyNumberFormat="1" applyFill="1" applyBorder="1" applyAlignment="1">
      <alignment/>
    </xf>
    <xf numFmtId="165" fontId="0" fillId="0" borderId="44" xfId="0" applyNumberFormat="1" applyFill="1" applyBorder="1" applyAlignment="1">
      <alignment/>
    </xf>
    <xf numFmtId="165" fontId="2" fillId="0" borderId="44" xfId="0" applyNumberFormat="1" applyFont="1" applyFill="1" applyBorder="1" applyAlignment="1">
      <alignment/>
    </xf>
    <xf numFmtId="165" fontId="0" fillId="0" borderId="44" xfId="0" applyNumberFormat="1" applyBorder="1" applyAlignment="1">
      <alignment horizontal="center"/>
    </xf>
    <xf numFmtId="165" fontId="0" fillId="7" borderId="46" xfId="0" applyNumberFormat="1" applyFill="1" applyBorder="1" applyAlignment="1">
      <alignment horizontal="center"/>
    </xf>
    <xf numFmtId="165" fontId="2" fillId="7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4" fontId="8" fillId="0" borderId="5" xfId="0" applyFont="1" applyBorder="1" applyAlignment="1">
      <alignment/>
    </xf>
    <xf numFmtId="165" fontId="3" fillId="2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0" fillId="0" borderId="10" xfId="0" applyNumberFormat="1" applyFill="1" applyBorder="1" applyAlignment="1">
      <alignment/>
    </xf>
    <xf numFmtId="165" fontId="2" fillId="5" borderId="24" xfId="0" applyNumberFormat="1" applyFont="1" applyFill="1" applyBorder="1" applyAlignment="1">
      <alignment/>
    </xf>
    <xf numFmtId="165" fontId="0" fillId="5" borderId="25" xfId="0" applyNumberFormat="1" applyFill="1" applyBorder="1" applyAlignment="1">
      <alignment/>
    </xf>
    <xf numFmtId="165" fontId="0" fillId="6" borderId="0" xfId="0" applyNumberFormat="1" applyFill="1" applyAlignment="1">
      <alignment/>
    </xf>
    <xf numFmtId="165" fontId="0" fillId="6" borderId="14" xfId="0" applyNumberFormat="1" applyFill="1" applyBorder="1" applyAlignment="1">
      <alignment/>
    </xf>
    <xf numFmtId="165" fontId="0" fillId="8" borderId="1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5" fontId="0" fillId="0" borderId="47" xfId="0" applyNumberForma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165" fontId="0" fillId="6" borderId="28" xfId="0" applyNumberFormat="1" applyFill="1" applyBorder="1" applyAlignment="1">
      <alignment/>
    </xf>
    <xf numFmtId="165" fontId="0" fillId="6" borderId="29" xfId="0" applyNumberFormat="1" applyFill="1" applyBorder="1" applyAlignment="1">
      <alignment/>
    </xf>
    <xf numFmtId="165" fontId="2" fillId="5" borderId="48" xfId="0" applyNumberFormat="1" applyFon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8" borderId="14" xfId="0" applyNumberFormat="1" applyFill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47" xfId="0" applyNumberFormat="1" applyBorder="1" applyAlignment="1">
      <alignment horizontal="center"/>
    </xf>
    <xf numFmtId="165" fontId="0" fillId="0" borderId="26" xfId="0" applyNumberFormat="1" applyBorder="1" applyAlignment="1">
      <alignment horizontal="left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65" fontId="3" fillId="3" borderId="17" xfId="0" applyNumberFormat="1" applyFont="1" applyFill="1" applyBorder="1" applyAlignment="1" applyProtection="1">
      <alignment horizontal="center"/>
      <protection/>
    </xf>
    <xf numFmtId="165" fontId="0" fillId="7" borderId="28" xfId="0" applyNumberFormat="1" applyFill="1" applyBorder="1" applyAlignment="1">
      <alignment/>
    </xf>
    <xf numFmtId="165" fontId="0" fillId="7" borderId="29" xfId="0" applyNumberFormat="1" applyFill="1" applyBorder="1" applyAlignment="1">
      <alignment/>
    </xf>
    <xf numFmtId="165" fontId="0" fillId="5" borderId="48" xfId="0" applyNumberFormat="1" applyFill="1" applyBorder="1" applyAlignment="1">
      <alignment/>
    </xf>
    <xf numFmtId="165" fontId="0" fillId="7" borderId="35" xfId="0" applyNumberFormat="1" applyFill="1" applyBorder="1" applyAlignment="1">
      <alignment/>
    </xf>
    <xf numFmtId="165" fontId="4" fillId="0" borderId="36" xfId="0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64" fontId="2" fillId="0" borderId="4" xfId="0" applyFont="1" applyBorder="1" applyAlignment="1">
      <alignment/>
    </xf>
    <xf numFmtId="165" fontId="0" fillId="0" borderId="28" xfId="0" applyNumberFormat="1" applyBorder="1" applyAlignment="1">
      <alignment/>
    </xf>
    <xf numFmtId="165" fontId="0" fillId="5" borderId="24" xfId="0" applyNumberFormat="1" applyFill="1" applyBorder="1" applyAlignment="1">
      <alignment/>
    </xf>
    <xf numFmtId="165" fontId="9" fillId="0" borderId="0" xfId="0" applyNumberFormat="1" applyFont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9" fillId="0" borderId="5" xfId="0" applyFont="1" applyBorder="1" applyAlignment="1">
      <alignment/>
    </xf>
    <xf numFmtId="165" fontId="9" fillId="2" borderId="6" xfId="0" applyNumberFormat="1" applyFont="1" applyFill="1" applyBorder="1" applyAlignment="1" applyProtection="1">
      <alignment horizontal="center"/>
      <protection locked="0"/>
    </xf>
    <xf numFmtId="165" fontId="9" fillId="3" borderId="7" xfId="0" applyNumberFormat="1" applyFont="1" applyFill="1" applyBorder="1" applyAlignment="1" applyProtection="1">
      <alignment horizontal="center"/>
      <protection locked="0"/>
    </xf>
    <xf numFmtId="165" fontId="0" fillId="0" borderId="50" xfId="0" applyNumberFormat="1" applyBorder="1" applyAlignment="1">
      <alignment horizontal="center"/>
    </xf>
    <xf numFmtId="165" fontId="9" fillId="0" borderId="44" xfId="0" applyNumberFormat="1" applyFont="1" applyBorder="1" applyAlignment="1">
      <alignment horizontal="center"/>
    </xf>
    <xf numFmtId="165" fontId="0" fillId="0" borderId="44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5" borderId="52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4" borderId="4" xfId="0" applyNumberFormat="1" applyFont="1" applyFill="1" applyBorder="1" applyAlignment="1" applyProtection="1">
      <alignment horizontal="center"/>
      <protection locked="0"/>
    </xf>
    <xf numFmtId="165" fontId="7" fillId="3" borderId="9" xfId="0" applyNumberFormat="1" applyFont="1" applyFill="1" applyBorder="1" applyAlignment="1">
      <alignment horizontal="center"/>
    </xf>
    <xf numFmtId="165" fontId="0" fillId="0" borderId="13" xfId="0" applyNumberFormat="1" applyBorder="1" applyAlignment="1">
      <alignment/>
    </xf>
    <xf numFmtId="165" fontId="0" fillId="0" borderId="53" xfId="0" applyNumberFormat="1" applyBorder="1" applyAlignment="1">
      <alignment/>
    </xf>
    <xf numFmtId="164" fontId="0" fillId="0" borderId="12" xfId="0" applyBorder="1" applyAlignment="1">
      <alignment horizontal="center"/>
    </xf>
    <xf numFmtId="164" fontId="0" fillId="5" borderId="8" xfId="0" applyFont="1" applyFill="1" applyBorder="1" applyAlignment="1">
      <alignment/>
    </xf>
    <xf numFmtId="165" fontId="0" fillId="2" borderId="4" xfId="0" applyNumberFormat="1" applyFont="1" applyFill="1" applyBorder="1" applyAlignment="1">
      <alignment horizontal="left"/>
    </xf>
    <xf numFmtId="165" fontId="9" fillId="5" borderId="9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4" fontId="0" fillId="0" borderId="14" xfId="0" applyBorder="1" applyAlignment="1">
      <alignment horizontal="center"/>
    </xf>
    <xf numFmtId="164" fontId="0" fillId="5" borderId="15" xfId="0" applyFont="1" applyFill="1" applyBorder="1" applyAlignment="1">
      <alignment/>
    </xf>
    <xf numFmtId="165" fontId="0" fillId="2" borderId="16" xfId="0" applyNumberFormat="1" applyFont="1" applyFill="1" applyBorder="1" applyAlignment="1">
      <alignment horizontal="center"/>
    </xf>
    <xf numFmtId="165" fontId="0" fillId="5" borderId="17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5" fontId="0" fillId="7" borderId="55" xfId="0" applyNumberFormat="1" applyFill="1" applyBorder="1" applyAlignment="1">
      <alignment horizontal="center"/>
    </xf>
    <xf numFmtId="165" fontId="2" fillId="7" borderId="12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0" xfId="0" applyFill="1" applyBorder="1" applyAlignment="1">
      <alignment/>
    </xf>
    <xf numFmtId="165" fontId="0" fillId="0" borderId="56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57" xfId="0" applyNumberFormat="1" applyFont="1" applyFill="1" applyBorder="1" applyAlignment="1">
      <alignment horizontal="center"/>
    </xf>
    <xf numFmtId="165" fontId="0" fillId="3" borderId="58" xfId="0" applyNumberFormat="1" applyFill="1" applyBorder="1" applyAlignment="1">
      <alignment horizontal="center"/>
    </xf>
    <xf numFmtId="165" fontId="6" fillId="3" borderId="59" xfId="0" applyNumberFormat="1" applyFont="1" applyFill="1" applyBorder="1" applyAlignment="1">
      <alignment horizontal="center"/>
    </xf>
    <xf numFmtId="165" fontId="6" fillId="5" borderId="60" xfId="0" applyNumberFormat="1" applyFont="1" applyFill="1" applyBorder="1" applyAlignment="1">
      <alignment horizontal="center"/>
    </xf>
    <xf numFmtId="165" fontId="6" fillId="5" borderId="58" xfId="0" applyNumberFormat="1" applyFont="1" applyFill="1" applyBorder="1" applyAlignment="1">
      <alignment horizontal="center"/>
    </xf>
    <xf numFmtId="165" fontId="0" fillId="5" borderId="58" xfId="0" applyNumberFormat="1" applyFill="1" applyBorder="1" applyAlignment="1">
      <alignment/>
    </xf>
    <xf numFmtId="165" fontId="0" fillId="5" borderId="61" xfId="0" applyNumberFormat="1" applyFill="1" applyBorder="1" applyAlignment="1">
      <alignment/>
    </xf>
    <xf numFmtId="165" fontId="0" fillId="5" borderId="62" xfId="0" applyNumberFormat="1" applyFill="1" applyBorder="1" applyAlignment="1">
      <alignment/>
    </xf>
    <xf numFmtId="165" fontId="0" fillId="0" borderId="45" xfId="0" applyNumberFormat="1" applyBorder="1" applyAlignment="1">
      <alignment/>
    </xf>
    <xf numFmtId="165" fontId="0" fillId="7" borderId="63" xfId="0" applyNumberFormat="1" applyFill="1" applyBorder="1" applyAlignment="1">
      <alignment horizontal="center"/>
    </xf>
    <xf numFmtId="165" fontId="0" fillId="7" borderId="44" xfId="0" applyNumberFormat="1" applyFill="1" applyBorder="1" applyAlignment="1">
      <alignment horizontal="center"/>
    </xf>
    <xf numFmtId="165" fontId="0" fillId="7" borderId="50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/>
    </xf>
    <xf numFmtId="165" fontId="0" fillId="0" borderId="56" xfId="0" applyNumberFormat="1" applyBorder="1" applyAlignment="1">
      <alignment horizontal="center"/>
    </xf>
    <xf numFmtId="164" fontId="0" fillId="0" borderId="3" xfId="0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64" xfId="0" applyNumberFormat="1" applyFill="1" applyBorder="1" applyAlignment="1">
      <alignment horizontal="center"/>
    </xf>
    <xf numFmtId="165" fontId="0" fillId="3" borderId="65" xfId="0" applyNumberFormat="1" applyFill="1" applyBorder="1" applyAlignment="1">
      <alignment horizontal="center"/>
    </xf>
    <xf numFmtId="165" fontId="6" fillId="3" borderId="66" xfId="0" applyNumberFormat="1" applyFont="1" applyFill="1" applyBorder="1" applyAlignment="1">
      <alignment horizontal="center"/>
    </xf>
    <xf numFmtId="165" fontId="6" fillId="5" borderId="67" xfId="0" applyNumberFormat="1" applyFont="1" applyFill="1" applyBorder="1" applyAlignment="1">
      <alignment/>
    </xf>
    <xf numFmtId="165" fontId="6" fillId="5" borderId="68" xfId="0" applyNumberFormat="1" applyFont="1" applyFill="1" applyBorder="1" applyAlignment="1">
      <alignment/>
    </xf>
    <xf numFmtId="165" fontId="0" fillId="5" borderId="68" xfId="0" applyNumberFormat="1" applyFill="1" applyBorder="1" applyAlignment="1">
      <alignment/>
    </xf>
    <xf numFmtId="165" fontId="0" fillId="5" borderId="69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7" borderId="37" xfId="0" applyNumberFormat="1" applyFill="1" applyBorder="1" applyAlignment="1">
      <alignment/>
    </xf>
    <xf numFmtId="165" fontId="0" fillId="7" borderId="0" xfId="0" applyNumberFormat="1" applyFill="1" applyAlignment="1">
      <alignment/>
    </xf>
    <xf numFmtId="164" fontId="2" fillId="0" borderId="5" xfId="0" applyFont="1" applyFill="1" applyBorder="1" applyAlignment="1">
      <alignment/>
    </xf>
    <xf numFmtId="165" fontId="2" fillId="0" borderId="70" xfId="0" applyNumberFormat="1" applyFont="1" applyFill="1" applyBorder="1" applyAlignment="1">
      <alignment horizontal="center" wrapText="1"/>
    </xf>
    <xf numFmtId="165" fontId="0" fillId="0" borderId="71" xfId="0" applyNumberFormat="1" applyFill="1" applyBorder="1" applyAlignment="1">
      <alignment horizontal="center"/>
    </xf>
    <xf numFmtId="165" fontId="0" fillId="2" borderId="37" xfId="0" applyNumberFormat="1" applyFill="1" applyBorder="1" applyAlignment="1">
      <alignment horizontal="center"/>
    </xf>
    <xf numFmtId="165" fontId="8" fillId="2" borderId="72" xfId="0" applyNumberFormat="1" applyFont="1" applyFill="1" applyBorder="1" applyAlignment="1">
      <alignment horizontal="center"/>
    </xf>
    <xf numFmtId="165" fontId="6" fillId="2" borderId="73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9" fillId="2" borderId="0" xfId="0" applyNumberFormat="1" applyFont="1" applyFill="1" applyAlignment="1">
      <alignment/>
    </xf>
    <xf numFmtId="165" fontId="0" fillId="2" borderId="14" xfId="0" applyNumberForma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165" fontId="0" fillId="2" borderId="64" xfId="0" applyNumberFormat="1" applyFill="1" applyBorder="1" applyAlignment="1">
      <alignment horizontal="center"/>
    </xf>
    <xf numFmtId="165" fontId="0" fillId="2" borderId="74" xfId="0" applyNumberFormat="1" applyFill="1" applyBorder="1" applyAlignment="1">
      <alignment/>
    </xf>
    <xf numFmtId="165" fontId="0" fillId="4" borderId="75" xfId="0" applyNumberForma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8" xfId="0" applyFont="1" applyFill="1" applyBorder="1" applyAlignment="1">
      <alignment/>
    </xf>
    <xf numFmtId="166" fontId="3" fillId="3" borderId="9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left"/>
    </xf>
    <xf numFmtId="165" fontId="2" fillId="0" borderId="64" xfId="0" applyNumberFormat="1" applyFont="1" applyFill="1" applyBorder="1" applyAlignment="1">
      <alignment horizontal="center"/>
    </xf>
    <xf numFmtId="165" fontId="10" fillId="0" borderId="70" xfId="0" applyNumberFormat="1" applyFont="1" applyFill="1" applyBorder="1" applyAlignment="1">
      <alignment horizontal="right" vertical="center" wrapText="1"/>
    </xf>
    <xf numFmtId="165" fontId="10" fillId="0" borderId="71" xfId="0" applyNumberFormat="1" applyFont="1" applyFill="1" applyBorder="1" applyAlignment="1">
      <alignment horizontal="center" vertical="center"/>
    </xf>
    <xf numFmtId="165" fontId="2" fillId="2" borderId="76" xfId="0" applyNumberFormat="1" applyFont="1" applyFill="1" applyBorder="1" applyAlignment="1">
      <alignment horizontal="center"/>
    </xf>
    <xf numFmtId="165" fontId="8" fillId="2" borderId="77" xfId="0" applyNumberFormat="1" applyFont="1" applyFill="1" applyBorder="1" applyAlignment="1">
      <alignment horizontal="center"/>
    </xf>
    <xf numFmtId="165" fontId="8" fillId="2" borderId="78" xfId="0" applyNumberFormat="1" applyFont="1" applyFill="1" applyBorder="1" applyAlignment="1">
      <alignment horizontal="center"/>
    </xf>
    <xf numFmtId="165" fontId="8" fillId="2" borderId="79" xfId="0" applyNumberFormat="1" applyFont="1" applyFill="1" applyBorder="1" applyAlignment="1">
      <alignment horizontal="center"/>
    </xf>
    <xf numFmtId="165" fontId="2" fillId="2" borderId="79" xfId="0" applyNumberFormat="1" applyFont="1" applyFill="1" applyBorder="1" applyAlignment="1">
      <alignment/>
    </xf>
    <xf numFmtId="165" fontId="2" fillId="2" borderId="80" xfId="0" applyNumberFormat="1" applyFont="1" applyFill="1" applyBorder="1" applyAlignment="1">
      <alignment/>
    </xf>
    <xf numFmtId="165" fontId="2" fillId="2" borderId="81" xfId="0" applyNumberFormat="1" applyFont="1" applyFill="1" applyBorder="1" applyAlignment="1">
      <alignment horizontal="center"/>
    </xf>
    <xf numFmtId="165" fontId="2" fillId="2" borderId="79" xfId="0" applyNumberFormat="1" applyFont="1" applyFill="1" applyBorder="1" applyAlignment="1">
      <alignment horizontal="center"/>
    </xf>
    <xf numFmtId="165" fontId="2" fillId="2" borderId="79" xfId="0" applyNumberFormat="1" applyFont="1" applyFill="1" applyBorder="1" applyAlignment="1">
      <alignment horizontal="left"/>
    </xf>
    <xf numFmtId="165" fontId="10" fillId="2" borderId="82" xfId="0" applyNumberFormat="1" applyFont="1" applyFill="1" applyBorder="1" applyAlignment="1">
      <alignment horizontal="center"/>
    </xf>
    <xf numFmtId="165" fontId="2" fillId="4" borderId="74" xfId="0" applyNumberFormat="1" applyFont="1" applyFill="1" applyBorder="1" applyAlignment="1">
      <alignment/>
    </xf>
    <xf numFmtId="164" fontId="2" fillId="0" borderId="14" xfId="0" applyFont="1" applyFill="1" applyBorder="1" applyAlignment="1">
      <alignment horizontal="left"/>
    </xf>
    <xf numFmtId="164" fontId="0" fillId="0" borderId="0" xfId="0" applyFill="1" applyAlignment="1">
      <alignment/>
    </xf>
    <xf numFmtId="165" fontId="2" fillId="2" borderId="37" xfId="0" applyNumberFormat="1" applyFont="1" applyFill="1" applyBorder="1" applyAlignment="1">
      <alignment horizontal="center"/>
    </xf>
    <xf numFmtId="165" fontId="8" fillId="2" borderId="73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2" fillId="2" borderId="14" xfId="0" applyNumberFormat="1" applyFont="1" applyFill="1" applyBorder="1" applyAlignment="1">
      <alignment/>
    </xf>
    <xf numFmtId="165" fontId="0" fillId="4" borderId="74" xfId="0" applyNumberFormat="1" applyFill="1" applyBorder="1" applyAlignment="1">
      <alignment/>
    </xf>
    <xf numFmtId="165" fontId="2" fillId="0" borderId="71" xfId="0" applyNumberFormat="1" applyFont="1" applyFill="1" applyBorder="1" applyAlignment="1">
      <alignment horizontal="center"/>
    </xf>
    <xf numFmtId="165" fontId="2" fillId="2" borderId="6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165" fontId="4" fillId="2" borderId="74" xfId="0" applyNumberFormat="1" applyFont="1" applyFill="1" applyBorder="1" applyAlignment="1" applyProtection="1">
      <alignment horizontal="center"/>
      <protection/>
    </xf>
    <xf numFmtId="165" fontId="0" fillId="4" borderId="83" xfId="0" applyNumberFormat="1" applyFill="1" applyBorder="1" applyAlignment="1">
      <alignment/>
    </xf>
    <xf numFmtId="164" fontId="0" fillId="0" borderId="14" xfId="0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5" fontId="0" fillId="2" borderId="4" xfId="0" applyNumberForma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0" fillId="0" borderId="84" xfId="0" applyNumberFormat="1" applyFill="1" applyBorder="1" applyAlignment="1">
      <alignment horizontal="center"/>
    </xf>
    <xf numFmtId="165" fontId="2" fillId="0" borderId="70" xfId="0" applyNumberFormat="1" applyFont="1" applyFill="1" applyBorder="1" applyAlignment="1">
      <alignment horizontal="center"/>
    </xf>
    <xf numFmtId="165" fontId="0" fillId="0" borderId="85" xfId="0" applyNumberForma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8" fillId="0" borderId="86" xfId="0" applyNumberFormat="1" applyFont="1" applyFill="1" applyBorder="1" applyAlignment="1">
      <alignment horizontal="center"/>
    </xf>
    <xf numFmtId="165" fontId="6" fillId="0" borderId="8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0" fillId="7" borderId="27" xfId="0" applyNumberFormat="1" applyFill="1" applyBorder="1" applyAlignment="1">
      <alignment horizontal="center"/>
    </xf>
    <xf numFmtId="165" fontId="2" fillId="7" borderId="0" xfId="0" applyNumberFormat="1" applyFon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/>
    </xf>
    <xf numFmtId="164" fontId="0" fillId="7" borderId="15" xfId="0" applyFont="1" applyFill="1" applyBorder="1" applyAlignment="1">
      <alignment/>
    </xf>
    <xf numFmtId="165" fontId="0" fillId="7" borderId="17" xfId="0" applyNumberFormat="1" applyFont="1" applyFill="1" applyBorder="1" applyAlignment="1" applyProtection="1">
      <alignment horizontal="center"/>
      <protection locked="0"/>
    </xf>
    <xf numFmtId="165" fontId="0" fillId="0" borderId="28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/>
    </xf>
    <xf numFmtId="165" fontId="0" fillId="0" borderId="88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29" xfId="0" applyNumberFormat="1" applyFill="1" applyBorder="1" applyAlignment="1">
      <alignment/>
    </xf>
    <xf numFmtId="165" fontId="0" fillId="7" borderId="29" xfId="0" applyNumberFormat="1" applyFill="1" applyBorder="1" applyAlignment="1">
      <alignment horizontal="center"/>
    </xf>
    <xf numFmtId="165" fontId="0" fillId="0" borderId="57" xfId="0" applyNumberFormat="1" applyFill="1" applyBorder="1" applyAlignment="1">
      <alignment/>
    </xf>
    <xf numFmtId="165" fontId="0" fillId="0" borderId="13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4" fontId="2" fillId="6" borderId="5" xfId="0" applyFont="1" applyFill="1" applyBorder="1" applyAlignment="1">
      <alignment/>
    </xf>
    <xf numFmtId="165" fontId="0" fillId="0" borderId="88" xfId="0" applyNumberFormat="1" applyFill="1" applyBorder="1" applyAlignment="1">
      <alignment/>
    </xf>
    <xf numFmtId="164" fontId="0" fillId="0" borderId="35" xfId="0" applyFill="1" applyBorder="1" applyAlignment="1">
      <alignment horizontal="center"/>
    </xf>
    <xf numFmtId="165" fontId="0" fillId="5" borderId="9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21" xfId="0" applyNumberFormat="1" applyFont="1" applyBorder="1" applyAlignment="1">
      <alignment horizontal="center"/>
    </xf>
    <xf numFmtId="165" fontId="0" fillId="7" borderId="36" xfId="0" applyNumberFormat="1" applyFill="1" applyBorder="1" applyAlignment="1">
      <alignment horizontal="center"/>
    </xf>
    <xf numFmtId="165" fontId="0" fillId="7" borderId="21" xfId="0" applyNumberFormat="1" applyFill="1" applyBorder="1" applyAlignment="1">
      <alignment horizontal="center"/>
    </xf>
    <xf numFmtId="165" fontId="5" fillId="7" borderId="21" xfId="0" applyNumberFormat="1" applyFont="1" applyFill="1" applyBorder="1" applyAlignment="1">
      <alignment horizontal="left"/>
    </xf>
    <xf numFmtId="165" fontId="5" fillId="0" borderId="26" xfId="0" applyNumberFormat="1" applyFont="1" applyFill="1" applyBorder="1" applyAlignment="1">
      <alignment horizontal="left"/>
    </xf>
    <xf numFmtId="165" fontId="0" fillId="0" borderId="21" xfId="0" applyNumberFormat="1" applyBorder="1" applyAlignment="1">
      <alignment horizontal="left"/>
    </xf>
    <xf numFmtId="164" fontId="3" fillId="0" borderId="8" xfId="0" applyFont="1" applyFill="1" applyBorder="1" applyAlignment="1">
      <alignment/>
    </xf>
    <xf numFmtId="165" fontId="0" fillId="3" borderId="9" xfId="0" applyNumberFormat="1" applyFont="1" applyFill="1" applyBorder="1" applyAlignment="1" applyProtection="1">
      <alignment horizontal="center"/>
      <protection locked="0"/>
    </xf>
    <xf numFmtId="164" fontId="0" fillId="0" borderId="89" xfId="0" applyFont="1" applyBorder="1" applyAlignment="1">
      <alignment/>
    </xf>
    <xf numFmtId="165" fontId="0" fillId="2" borderId="90" xfId="0" applyNumberFormat="1" applyFont="1" applyFill="1" applyBorder="1" applyAlignment="1">
      <alignment horizontal="center"/>
    </xf>
    <xf numFmtId="165" fontId="0" fillId="3" borderId="91" xfId="0" applyNumberFormat="1" applyFont="1" applyFill="1" applyBorder="1" applyAlignment="1" applyProtection="1">
      <alignment horizontal="center"/>
      <protection locked="0"/>
    </xf>
    <xf numFmtId="164" fontId="2" fillId="0" borderId="15" xfId="0" applyFont="1" applyBorder="1" applyAlignment="1">
      <alignment/>
    </xf>
    <xf numFmtId="165" fontId="2" fillId="3" borderId="17" xfId="0" applyNumberFormat="1" applyFont="1" applyFill="1" applyBorder="1" applyAlignment="1" applyProtection="1">
      <alignment horizontal="center"/>
      <protection locked="0"/>
    </xf>
    <xf numFmtId="165" fontId="5" fillId="0" borderId="2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6" fillId="2" borderId="4" xfId="0" applyNumberFormat="1" applyFont="1" applyFill="1" applyBorder="1" applyAlignment="1">
      <alignment horizontal="left"/>
    </xf>
    <xf numFmtId="164" fontId="0" fillId="2" borderId="6" xfId="0" applyFill="1" applyBorder="1" applyAlignment="1">
      <alignment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4" fontId="0" fillId="2" borderId="4" xfId="0" applyFill="1" applyBorder="1" applyAlignment="1">
      <alignment/>
    </xf>
    <xf numFmtId="165" fontId="3" fillId="0" borderId="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5" fontId="3" fillId="2" borderId="9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4" fontId="0" fillId="7" borderId="8" xfId="0" applyFont="1" applyFill="1" applyBorder="1" applyAlignment="1">
      <alignment/>
    </xf>
    <xf numFmtId="165" fontId="5" fillId="7" borderId="9" xfId="0" applyNumberFormat="1" applyFont="1" applyFill="1" applyBorder="1" applyAlignment="1" applyProtection="1">
      <alignment horizontal="center"/>
      <protection locked="0"/>
    </xf>
    <xf numFmtId="164" fontId="0" fillId="0" borderId="15" xfId="0" applyFont="1" applyFill="1" applyBorder="1" applyAlignment="1" applyProtection="1">
      <alignment/>
      <protection/>
    </xf>
    <xf numFmtId="165" fontId="3" fillId="2" borderId="17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 applyProtection="1">
      <alignment horizontal="center"/>
      <protection locked="0"/>
    </xf>
    <xf numFmtId="165" fontId="5" fillId="7" borderId="17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5" fontId="2" fillId="4" borderId="16" xfId="0" applyNumberFormat="1" applyFont="1" applyFill="1" applyBorder="1" applyAlignment="1" applyProtection="1">
      <alignment horizontal="center"/>
      <protection locked="0"/>
    </xf>
    <xf numFmtId="165" fontId="0" fillId="9" borderId="28" xfId="0" applyNumberFormat="1" applyFill="1" applyBorder="1" applyAlignment="1">
      <alignment/>
    </xf>
    <xf numFmtId="165" fontId="0" fillId="9" borderId="29" xfId="0" applyNumberFormat="1" applyFill="1" applyBorder="1" applyAlignment="1">
      <alignment/>
    </xf>
    <xf numFmtId="165" fontId="0" fillId="9" borderId="35" xfId="0" applyNumberForma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/>
    </xf>
    <xf numFmtId="166" fontId="4" fillId="2" borderId="74" xfId="0" applyNumberFormat="1" applyFont="1" applyFill="1" applyBorder="1" applyAlignment="1" applyProtection="1">
      <alignment horizontal="center"/>
      <protection/>
    </xf>
    <xf numFmtId="165" fontId="2" fillId="7" borderId="9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7" borderId="10" xfId="0" applyNumberFormat="1" applyFont="1" applyFill="1" applyBorder="1" applyAlignment="1">
      <alignment/>
    </xf>
    <xf numFmtId="164" fontId="0" fillId="7" borderId="11" xfId="0" applyFill="1" applyBorder="1" applyAlignment="1">
      <alignment/>
    </xf>
    <xf numFmtId="164" fontId="0" fillId="3" borderId="92" xfId="0" applyFill="1" applyBorder="1" applyAlignment="1">
      <alignment/>
    </xf>
    <xf numFmtId="164" fontId="0" fillId="3" borderId="11" xfId="0" applyFill="1" applyBorder="1" applyAlignment="1">
      <alignment/>
    </xf>
    <xf numFmtId="164" fontId="2" fillId="7" borderId="11" xfId="0" applyFont="1" applyFill="1" applyBorder="1" applyAlignment="1">
      <alignment/>
    </xf>
    <xf numFmtId="164" fontId="0" fillId="7" borderId="12" xfId="0" applyFill="1" applyBorder="1" applyAlignment="1">
      <alignment/>
    </xf>
    <xf numFmtId="164" fontId="0" fillId="0" borderId="26" xfId="0" applyFill="1" applyBorder="1" applyAlignment="1">
      <alignment/>
    </xf>
    <xf numFmtId="166" fontId="0" fillId="0" borderId="0" xfId="0" applyNumberFormat="1" applyFill="1" applyAlignment="1">
      <alignment horizontal="left"/>
    </xf>
    <xf numFmtId="165" fontId="0" fillId="7" borderId="13" xfId="0" applyNumberFormat="1" applyFill="1" applyBorder="1" applyAlignment="1">
      <alignment/>
    </xf>
    <xf numFmtId="165" fontId="2" fillId="7" borderId="0" xfId="0" applyNumberFormat="1" applyFont="1" applyFill="1" applyBorder="1" applyAlignment="1">
      <alignment/>
    </xf>
    <xf numFmtId="165" fontId="2" fillId="7" borderId="0" xfId="0" applyNumberFormat="1" applyFont="1" applyFill="1" applyAlignment="1">
      <alignment/>
    </xf>
    <xf numFmtId="165" fontId="0" fillId="3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21" xfId="0" applyNumberFormat="1" applyFill="1" applyBorder="1" applyAlignment="1">
      <alignment horizontal="center"/>
    </xf>
    <xf numFmtId="165" fontId="0" fillId="7" borderId="0" xfId="0" applyNumberFormat="1" applyFont="1" applyFill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/>
    </xf>
    <xf numFmtId="165" fontId="0" fillId="7" borderId="38" xfId="0" applyNumberFormat="1" applyFill="1" applyBorder="1" applyAlignment="1">
      <alignment/>
    </xf>
    <xf numFmtId="165" fontId="2" fillId="7" borderId="31" xfId="0" applyNumberFormat="1" applyFont="1" applyFill="1" applyBorder="1" applyAlignment="1">
      <alignment/>
    </xf>
    <xf numFmtId="165" fontId="0" fillId="7" borderId="31" xfId="0" applyNumberFormat="1" applyFill="1" applyBorder="1" applyAlignment="1">
      <alignment/>
    </xf>
    <xf numFmtId="165" fontId="0" fillId="3" borderId="31" xfId="0" applyNumberFormat="1" applyFill="1" applyBorder="1" applyAlignment="1">
      <alignment/>
    </xf>
    <xf numFmtId="165" fontId="0" fillId="7" borderId="42" xfId="0" applyNumberFormat="1" applyFill="1" applyBorder="1" applyAlignment="1">
      <alignment/>
    </xf>
    <xf numFmtId="165" fontId="0" fillId="0" borderId="93" xfId="0" applyNumberFormat="1" applyFill="1" applyBorder="1" applyAlignment="1">
      <alignment/>
    </xf>
    <xf numFmtId="165" fontId="0" fillId="0" borderId="93" xfId="0" applyNumberForma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94" xfId="0" applyNumberFormat="1" applyFill="1" applyBorder="1" applyAlignment="1">
      <alignment/>
    </xf>
    <xf numFmtId="165" fontId="0" fillId="0" borderId="39" xfId="0" applyNumberFormat="1" applyFill="1" applyBorder="1" applyAlignment="1">
      <alignment/>
    </xf>
    <xf numFmtId="165" fontId="0" fillId="0" borderId="95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6" fillId="3" borderId="96" xfId="0" applyNumberFormat="1" applyFont="1" applyFill="1" applyBorder="1" applyAlignment="1">
      <alignment horizontal="center"/>
    </xf>
    <xf numFmtId="165" fontId="6" fillId="5" borderId="97" xfId="0" applyNumberFormat="1" applyFont="1" applyFill="1" applyBorder="1" applyAlignment="1">
      <alignment horizontal="center"/>
    </xf>
    <xf numFmtId="165" fontId="0" fillId="3" borderId="68" xfId="0" applyNumberFormat="1" applyFill="1" applyBorder="1" applyAlignment="1">
      <alignment horizontal="center"/>
    </xf>
    <xf numFmtId="165" fontId="6" fillId="3" borderId="65" xfId="0" applyNumberFormat="1" applyFont="1" applyFill="1" applyBorder="1" applyAlignment="1">
      <alignment horizontal="center"/>
    </xf>
    <xf numFmtId="165" fontId="6" fillId="5" borderId="98" xfId="0" applyNumberFormat="1" applyFont="1" applyFill="1" applyBorder="1" applyAlignment="1">
      <alignment/>
    </xf>
    <xf numFmtId="165" fontId="8" fillId="2" borderId="37" xfId="0" applyNumberFormat="1" applyFont="1" applyFill="1" applyBorder="1" applyAlignment="1">
      <alignment horizontal="center"/>
    </xf>
    <xf numFmtId="165" fontId="6" fillId="2" borderId="64" xfId="0" applyNumberFormat="1" applyFont="1" applyFill="1" applyBorder="1" applyAlignment="1">
      <alignment horizontal="center"/>
    </xf>
    <xf numFmtId="165" fontId="8" fillId="2" borderId="76" xfId="0" applyNumberFormat="1" applyFont="1" applyFill="1" applyBorder="1" applyAlignment="1">
      <alignment horizontal="center"/>
    </xf>
    <xf numFmtId="165" fontId="8" fillId="2" borderId="81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64" xfId="0" applyNumberFormat="1" applyFont="1" applyFill="1" applyBorder="1" applyAlignment="1">
      <alignment horizontal="center"/>
    </xf>
    <xf numFmtId="167" fontId="5" fillId="2" borderId="64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165" fontId="6" fillId="0" borderId="84" xfId="0" applyNumberFormat="1" applyFon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2.7109375" style="0" customWidth="1"/>
    <col min="2" max="2" width="13.421875" style="1" customWidth="1"/>
    <col min="3" max="3" width="13.8515625" style="1" customWidth="1"/>
    <col min="4" max="4" width="8.421875" style="2" customWidth="1"/>
    <col min="5" max="5" width="3.140625" style="1" customWidth="1"/>
    <col min="6" max="6" width="9.7109375" style="3" customWidth="1"/>
    <col min="7" max="7" width="3.28125" style="1" customWidth="1"/>
    <col min="8" max="8" width="9.00390625" style="1" customWidth="1"/>
    <col min="9" max="9" width="3.28125" style="1" customWidth="1"/>
    <col min="10" max="10" width="3.140625" style="1" customWidth="1"/>
    <col min="11" max="11" width="4.140625" style="1" customWidth="1"/>
    <col min="12" max="12" width="2.421875" style="3" customWidth="1"/>
    <col min="13" max="13" width="1.421875" style="3" customWidth="1"/>
    <col min="14" max="14" width="2.00390625" style="3" customWidth="1"/>
    <col min="15" max="15" width="2.28125" style="3" customWidth="1"/>
    <col min="16" max="17" width="1.421875" style="3" customWidth="1"/>
    <col min="18" max="18" width="2.140625" style="4" customWidth="1"/>
    <col min="19" max="19" width="2.00390625" style="3" customWidth="1"/>
    <col min="20" max="20" width="1.421875" style="3" customWidth="1"/>
    <col min="21" max="21" width="1.7109375" style="3" customWidth="1"/>
    <col min="22" max="22" width="4.7109375" style="3" customWidth="1"/>
    <col min="23" max="23" width="3.28125" style="1" customWidth="1"/>
    <col min="24" max="24" width="3.421875" style="1" customWidth="1"/>
    <col min="25" max="25" width="2.57421875" style="1" customWidth="1"/>
    <col min="26" max="26" width="11.57421875" style="3" customWidth="1"/>
    <col min="27" max="27" width="4.00390625" style="3" customWidth="1"/>
    <col min="28" max="28" width="4.00390625" style="1" customWidth="1"/>
    <col min="29" max="29" width="5.57421875" style="3" customWidth="1"/>
    <col min="30" max="30" width="2.8515625" style="3" customWidth="1"/>
    <col min="31" max="31" width="12.421875" style="5" customWidth="1"/>
    <col min="32" max="16384" width="11.57421875" style="0" customWidth="1"/>
  </cols>
  <sheetData>
    <row r="1" spans="1:4" ht="12.75">
      <c r="A1" s="6" t="s">
        <v>0</v>
      </c>
      <c r="B1" s="7" t="s">
        <v>1</v>
      </c>
      <c r="C1" s="8" t="s">
        <v>2</v>
      </c>
      <c r="D1" s="9"/>
    </row>
    <row r="2" spans="1:4" ht="12.75">
      <c r="A2" s="6"/>
      <c r="B2" s="10" t="s">
        <v>3</v>
      </c>
      <c r="C2" s="11" t="s">
        <v>4</v>
      </c>
      <c r="D2" s="12"/>
    </row>
    <row r="3" spans="1:17" ht="12.75">
      <c r="A3" s="6"/>
      <c r="B3" s="13" t="s">
        <v>5</v>
      </c>
      <c r="C3" s="14" t="s">
        <v>5</v>
      </c>
      <c r="D3" s="15"/>
      <c r="Q3" s="4"/>
    </row>
    <row r="4" spans="1:25" ht="12.75">
      <c r="A4" s="16" t="s">
        <v>6</v>
      </c>
      <c r="B4" s="17"/>
      <c r="C4" s="18"/>
      <c r="D4" s="15"/>
      <c r="E4" s="3"/>
      <c r="G4" s="3"/>
      <c r="H4" s="3"/>
      <c r="I4" s="3"/>
      <c r="J4" s="3"/>
      <c r="K4" s="3"/>
      <c r="R4" s="3"/>
      <c r="W4" s="3"/>
      <c r="X4" s="3"/>
      <c r="Y4" s="3"/>
    </row>
    <row r="5" spans="1:28" ht="12.75">
      <c r="A5" s="19" t="s">
        <v>7</v>
      </c>
      <c r="B5" s="20">
        <v>80</v>
      </c>
      <c r="C5" s="21"/>
      <c r="D5" s="2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2" ht="12.75">
      <c r="A6" s="19" t="s">
        <v>8</v>
      </c>
      <c r="B6" s="20">
        <v>120</v>
      </c>
      <c r="C6" s="21"/>
      <c r="D6" s="22"/>
      <c r="K6" s="23"/>
      <c r="L6" s="24"/>
      <c r="M6" s="24"/>
      <c r="N6" s="24"/>
      <c r="O6" s="25"/>
      <c r="P6" s="25" t="s">
        <v>9</v>
      </c>
      <c r="Q6" s="26"/>
      <c r="R6" s="26"/>
      <c r="S6" s="24"/>
      <c r="T6" s="24"/>
      <c r="U6" s="24"/>
      <c r="V6" s="27"/>
    </row>
    <row r="7" spans="1:22" ht="12.75">
      <c r="A7" s="19" t="s">
        <v>10</v>
      </c>
      <c r="B7" s="28">
        <v>105</v>
      </c>
      <c r="C7" s="21"/>
      <c r="D7" s="22"/>
      <c r="K7" s="29"/>
      <c r="L7" s="30"/>
      <c r="O7" s="31" t="s">
        <v>11</v>
      </c>
      <c r="P7" s="31"/>
      <c r="Q7" s="32"/>
      <c r="R7" s="32"/>
      <c r="S7" s="31"/>
      <c r="V7" s="33"/>
    </row>
    <row r="8" spans="1:25" ht="12.75">
      <c r="A8" s="34" t="s">
        <v>12</v>
      </c>
      <c r="B8" s="35">
        <f>B11+B18+B45+B46+B49-B50</f>
        <v>108</v>
      </c>
      <c r="C8" s="36">
        <f>B8</f>
        <v>108</v>
      </c>
      <c r="D8" s="12"/>
      <c r="K8" s="29"/>
      <c r="L8" s="30"/>
      <c r="O8" s="37"/>
      <c r="P8" s="38"/>
      <c r="Q8" s="38"/>
      <c r="R8" s="39"/>
      <c r="S8" s="40"/>
      <c r="T8" s="41"/>
      <c r="U8" s="41"/>
      <c r="V8" s="42"/>
      <c r="W8" s="43"/>
      <c r="X8" s="43"/>
      <c r="Y8" s="43"/>
    </row>
    <row r="9" spans="1:25" ht="12.75">
      <c r="A9" s="44"/>
      <c r="B9" s="45" t="s">
        <v>13</v>
      </c>
      <c r="C9" s="46" t="s">
        <v>13</v>
      </c>
      <c r="D9" s="15"/>
      <c r="I9" s="43"/>
      <c r="J9" s="43"/>
      <c r="K9" s="47"/>
      <c r="L9" s="48"/>
      <c r="P9" s="49"/>
      <c r="Q9" s="50" t="s">
        <v>4</v>
      </c>
      <c r="V9" s="33"/>
      <c r="W9" s="3"/>
      <c r="X9" s="3"/>
      <c r="Y9" s="51"/>
    </row>
    <row r="10" spans="1:30" ht="12.75">
      <c r="A10" s="16" t="s">
        <v>14</v>
      </c>
      <c r="B10" s="17"/>
      <c r="C10" s="18"/>
      <c r="D10" s="15"/>
      <c r="E10" s="43"/>
      <c r="F10" s="48"/>
      <c r="G10" s="43"/>
      <c r="H10" s="52">
        <f>C39</f>
        <v>7</v>
      </c>
      <c r="I10" s="53"/>
      <c r="J10" s="43"/>
      <c r="K10" s="54"/>
      <c r="L10" s="55"/>
      <c r="M10" s="56"/>
      <c r="N10" s="57" t="s">
        <v>15</v>
      </c>
      <c r="O10" s="58"/>
      <c r="P10" s="59"/>
      <c r="Q10" s="60"/>
      <c r="R10" s="61"/>
      <c r="S10" s="58"/>
      <c r="T10" s="62"/>
      <c r="U10" s="55"/>
      <c r="V10" s="63"/>
      <c r="W10" s="43"/>
      <c r="X10" s="43"/>
      <c r="Y10" s="64"/>
      <c r="Z10" s="65">
        <f>C38</f>
        <v>13</v>
      </c>
      <c r="AA10" s="65"/>
      <c r="AD10" s="4"/>
    </row>
    <row r="11" spans="1:27" ht="12.75">
      <c r="A11" s="66" t="s">
        <v>16</v>
      </c>
      <c r="B11" s="67">
        <v>7.5</v>
      </c>
      <c r="C11" s="68"/>
      <c r="D11" s="69"/>
      <c r="E11" s="70"/>
      <c r="F11" s="30"/>
      <c r="G11" s="71"/>
      <c r="H11" s="71"/>
      <c r="I11" s="71"/>
      <c r="J11" s="71"/>
      <c r="K11" s="71"/>
      <c r="L11" s="72" t="s">
        <v>17</v>
      </c>
      <c r="M11" s="73"/>
      <c r="N11" s="74"/>
      <c r="O11" s="74"/>
      <c r="P11" s="75"/>
      <c r="Q11" s="76"/>
      <c r="R11" s="77" t="s">
        <v>18</v>
      </c>
      <c r="S11" s="74"/>
      <c r="T11" s="78"/>
      <c r="U11" s="79"/>
      <c r="V11" s="71"/>
      <c r="W11" s="71"/>
      <c r="X11" s="71"/>
      <c r="Y11" s="80"/>
      <c r="Z11" s="81">
        <f>C32</f>
        <v>2</v>
      </c>
      <c r="AA11" s="81"/>
    </row>
    <row r="12" spans="1:28" ht="12.75">
      <c r="A12" s="44"/>
      <c r="B12" s="45" t="s">
        <v>13</v>
      </c>
      <c r="C12" s="46" t="s">
        <v>13</v>
      </c>
      <c r="D12" s="82">
        <f>C33</f>
        <v>27</v>
      </c>
      <c r="E12" s="70"/>
      <c r="F12" s="30"/>
      <c r="G12" s="70"/>
      <c r="H12" s="83"/>
      <c r="I12" s="43"/>
      <c r="J12" s="43"/>
      <c r="K12" s="43"/>
      <c r="L12" s="84" t="s">
        <v>19</v>
      </c>
      <c r="M12" s="85"/>
      <c r="N12" s="86"/>
      <c r="O12" s="73" t="s">
        <v>20</v>
      </c>
      <c r="P12" s="49"/>
      <c r="Q12" s="87"/>
      <c r="R12" s="88"/>
      <c r="S12" s="89"/>
      <c r="T12" s="90"/>
      <c r="U12" s="91"/>
      <c r="V12" s="92" t="s">
        <v>21</v>
      </c>
      <c r="W12" s="93"/>
      <c r="X12" s="93"/>
      <c r="Y12" s="94"/>
      <c r="Z12" s="95">
        <f>C28</f>
        <v>8.5</v>
      </c>
      <c r="AA12" s="96"/>
      <c r="AB12" s="97"/>
    </row>
    <row r="13" spans="1:29" ht="12.75">
      <c r="A13" s="98" t="s">
        <v>22</v>
      </c>
      <c r="B13" s="99"/>
      <c r="C13" s="100"/>
      <c r="D13" s="101"/>
      <c r="E13" s="70"/>
      <c r="F13" s="30">
        <f>C31</f>
        <v>25</v>
      </c>
      <c r="G13" s="70"/>
      <c r="H13" s="83"/>
      <c r="I13" s="70"/>
      <c r="J13" s="83"/>
      <c r="K13" s="83"/>
      <c r="L13" s="102"/>
      <c r="M13" s="103"/>
      <c r="N13" s="86"/>
      <c r="O13" s="73"/>
      <c r="P13" s="104"/>
      <c r="Q13" s="105"/>
      <c r="R13" s="106"/>
      <c r="S13" s="107"/>
      <c r="T13" s="108"/>
      <c r="U13" s="109"/>
      <c r="V13" s="110"/>
      <c r="W13" s="83"/>
      <c r="X13" s="83"/>
      <c r="Y13" s="111"/>
      <c r="Z13" s="96"/>
      <c r="AA13" s="112">
        <f>B46</f>
        <v>5</v>
      </c>
      <c r="AB13" s="113"/>
      <c r="AC13" s="51"/>
    </row>
    <row r="14" spans="1:29" ht="12.75">
      <c r="A14" s="98"/>
      <c r="B14" s="99"/>
      <c r="C14" s="100"/>
      <c r="D14" s="101"/>
      <c r="E14" s="70"/>
      <c r="F14" s="30"/>
      <c r="G14" s="114"/>
      <c r="H14" s="52">
        <f>C20</f>
        <v>23.5</v>
      </c>
      <c r="I14" s="114"/>
      <c r="J14" s="43"/>
      <c r="K14" s="43"/>
      <c r="L14" s="48"/>
      <c r="M14" s="115"/>
      <c r="N14" s="116"/>
      <c r="O14" s="117"/>
      <c r="P14" s="118"/>
      <c r="Q14" s="119"/>
      <c r="R14" s="117"/>
      <c r="S14" s="120"/>
      <c r="T14" s="121"/>
      <c r="U14" s="48"/>
      <c r="V14" s="122">
        <f>C34</f>
        <v>16.5</v>
      </c>
      <c r="W14" s="83"/>
      <c r="X14" s="83"/>
      <c r="Y14" s="123"/>
      <c r="Z14" s="65"/>
      <c r="AA14" s="124"/>
      <c r="AC14" s="51"/>
    </row>
    <row r="15" spans="1:29" ht="12.75">
      <c r="A15" s="66" t="s">
        <v>16</v>
      </c>
      <c r="B15" s="125">
        <v>0</v>
      </c>
      <c r="C15" s="126"/>
      <c r="D15" s="22"/>
      <c r="E15" s="114"/>
      <c r="F15" s="48"/>
      <c r="G15" s="43"/>
      <c r="H15" s="52"/>
      <c r="I15" s="114"/>
      <c r="J15" s="43"/>
      <c r="K15" s="43"/>
      <c r="L15" s="41"/>
      <c r="M15" s="115"/>
      <c r="N15" s="127"/>
      <c r="O15" s="128"/>
      <c r="P15" s="129"/>
      <c r="Q15" s="119"/>
      <c r="R15" s="128"/>
      <c r="S15" s="130"/>
      <c r="T15" s="42"/>
      <c r="U15" s="48"/>
      <c r="V15" s="131">
        <f>C35</f>
        <v>7</v>
      </c>
      <c r="W15" s="132"/>
      <c r="X15"/>
      <c r="Y15" s="123"/>
      <c r="AA15" s="51"/>
      <c r="AB15" s="64">
        <f>B50</f>
        <v>3</v>
      </c>
      <c r="AC15" s="51"/>
    </row>
    <row r="16" spans="1:29" ht="12.75">
      <c r="A16" s="133"/>
      <c r="B16" s="45" t="s">
        <v>13</v>
      </c>
      <c r="C16" s="46" t="s">
        <v>13</v>
      </c>
      <c r="D16" s="15"/>
      <c r="M16" s="134"/>
      <c r="N16" s="55"/>
      <c r="O16" s="30"/>
      <c r="P16" s="135"/>
      <c r="Q16" s="105"/>
      <c r="R16" s="109"/>
      <c r="S16" s="55"/>
      <c r="T16" s="63"/>
      <c r="U16" s="30"/>
      <c r="X16" s="136" t="s">
        <v>23</v>
      </c>
      <c r="Y16" s="123"/>
      <c r="AA16" s="51"/>
      <c r="AB16" s="137"/>
      <c r="AC16" s="51"/>
    </row>
    <row r="17" spans="1:29" ht="12.75">
      <c r="A17" s="138" t="s">
        <v>24</v>
      </c>
      <c r="B17" s="139" t="s">
        <v>25</v>
      </c>
      <c r="C17" s="140" t="s">
        <v>25</v>
      </c>
      <c r="D17" s="15"/>
      <c r="J17" s="141"/>
      <c r="K17" s="93"/>
      <c r="L17" s="142" t="s">
        <v>26</v>
      </c>
      <c r="M17" s="143"/>
      <c r="N17" s="143"/>
      <c r="O17" s="144"/>
      <c r="P17" s="145"/>
      <c r="Q17" s="105"/>
      <c r="R17" s="146"/>
      <c r="Y17" s="123"/>
      <c r="AA17" s="51"/>
      <c r="AB17" s="137"/>
      <c r="AC17" s="51"/>
    </row>
    <row r="18" spans="1:31" ht="12.75">
      <c r="A18" s="19" t="s">
        <v>16</v>
      </c>
      <c r="B18" s="147">
        <v>36</v>
      </c>
      <c r="C18" s="148" t="s">
        <v>27</v>
      </c>
      <c r="D18" s="15"/>
      <c r="J18" s="123"/>
      <c r="K18" s="83"/>
      <c r="O18" s="149"/>
      <c r="P18" s="135"/>
      <c r="Q18" s="105"/>
      <c r="R18" s="146"/>
      <c r="Y18" s="123"/>
      <c r="AA18" s="51"/>
      <c r="AB18" s="23"/>
      <c r="AC18" s="150"/>
      <c r="AD18" s="24"/>
      <c r="AE18" s="151"/>
    </row>
    <row r="19" spans="1:31" ht="12.75">
      <c r="A19" s="152" t="s">
        <v>28</v>
      </c>
      <c r="B19" s="153"/>
      <c r="C19" s="154">
        <v>77</v>
      </c>
      <c r="D19" s="155" t="s">
        <v>29</v>
      </c>
      <c r="J19" s="123"/>
      <c r="K19" s="83"/>
      <c r="O19" s="149"/>
      <c r="P19" s="135"/>
      <c r="Q19" s="105"/>
      <c r="R19" s="146"/>
      <c r="Y19" s="123"/>
      <c r="AA19" s="51"/>
      <c r="AB19" s="29"/>
      <c r="AC19" s="51"/>
      <c r="AE19" s="156"/>
    </row>
    <row r="20" spans="1:31" ht="12.75">
      <c r="A20" s="157" t="s">
        <v>30</v>
      </c>
      <c r="B20" s="158"/>
      <c r="C20" s="159">
        <v>23.5</v>
      </c>
      <c r="D20" s="160"/>
      <c r="E20" s="23"/>
      <c r="F20" s="161" t="s">
        <v>31</v>
      </c>
      <c r="G20" s="23"/>
      <c r="H20" s="162" t="s">
        <v>32</v>
      </c>
      <c r="I20" s="163"/>
      <c r="J20" s="23"/>
      <c r="K20" s="164"/>
      <c r="L20" s="162" t="s">
        <v>33</v>
      </c>
      <c r="M20" s="24"/>
      <c r="N20" s="24"/>
      <c r="O20" s="30"/>
      <c r="P20" s="135"/>
      <c r="Q20" s="105"/>
      <c r="R20" s="109"/>
      <c r="S20" s="24"/>
      <c r="T20" s="24"/>
      <c r="U20" s="24"/>
      <c r="V20" s="27"/>
      <c r="W20" s="165"/>
      <c r="X20" s="165"/>
      <c r="Y20" s="166"/>
      <c r="Z20" s="167" t="s">
        <v>34</v>
      </c>
      <c r="AA20" s="168"/>
      <c r="AB20" s="29"/>
      <c r="AC20" s="51"/>
      <c r="AD20" s="31" t="s">
        <v>35</v>
      </c>
      <c r="AE20" s="156"/>
    </row>
    <row r="21" spans="1:31" ht="7.5" customHeight="1">
      <c r="A21" s="169"/>
      <c r="B21" s="45" t="s">
        <v>13</v>
      </c>
      <c r="C21" s="46" t="s">
        <v>13</v>
      </c>
      <c r="D21" s="170"/>
      <c r="E21" s="171"/>
      <c r="F21" s="172"/>
      <c r="G21" s="173" t="s">
        <v>36</v>
      </c>
      <c r="H21" s="174"/>
      <c r="I21" s="175"/>
      <c r="J21" s="176"/>
      <c r="K21" s="177"/>
      <c r="L21" s="178"/>
      <c r="M21" s="178"/>
      <c r="N21" s="178"/>
      <c r="O21" s="178"/>
      <c r="P21" s="179"/>
      <c r="Q21" s="180"/>
      <c r="R21" s="91"/>
      <c r="S21" s="143"/>
      <c r="T21" s="143"/>
      <c r="U21" s="143"/>
      <c r="V21" s="181"/>
      <c r="W21" s="182"/>
      <c r="X21" s="183"/>
      <c r="Y21" s="184"/>
      <c r="Z21" s="90"/>
      <c r="AA21" s="185"/>
      <c r="AB21" s="186"/>
      <c r="AC21" s="30"/>
      <c r="AE21" s="156"/>
    </row>
    <row r="22" spans="1:31" ht="7.5" customHeight="1">
      <c r="A22" s="187"/>
      <c r="B22" s="45"/>
      <c r="C22" s="46"/>
      <c r="D22" s="188"/>
      <c r="E22" s="189"/>
      <c r="F22" s="172"/>
      <c r="G22" s="173"/>
      <c r="H22" s="190"/>
      <c r="I22" s="191"/>
      <c r="J22" s="192"/>
      <c r="K22" s="193"/>
      <c r="L22" s="194"/>
      <c r="M22" s="194"/>
      <c r="N22" s="194"/>
      <c r="O22" s="194"/>
      <c r="P22" s="195"/>
      <c r="Q22" s="196"/>
      <c r="R22" s="109"/>
      <c r="V22" s="33"/>
      <c r="W22" s="197"/>
      <c r="X22" s="198"/>
      <c r="Y22" s="198"/>
      <c r="Z22" s="90"/>
      <c r="AA22" s="146"/>
      <c r="AC22" s="51"/>
      <c r="AE22" s="156"/>
    </row>
    <row r="23" spans="1:31" s="214" customFormat="1" ht="14.25" customHeight="1">
      <c r="A23" s="199" t="s">
        <v>37</v>
      </c>
      <c r="B23" s="17"/>
      <c r="C23" s="18"/>
      <c r="D23" s="15"/>
      <c r="E23" s="189"/>
      <c r="F23" s="200"/>
      <c r="G23" s="201"/>
      <c r="H23" s="202"/>
      <c r="I23" s="203" t="s">
        <v>38</v>
      </c>
      <c r="J23" s="204"/>
      <c r="K23" s="205"/>
      <c r="L23" s="206"/>
      <c r="M23" s="206"/>
      <c r="N23" s="206"/>
      <c r="O23" s="206"/>
      <c r="P23" s="206"/>
      <c r="Q23" s="207"/>
      <c r="R23" s="206"/>
      <c r="S23" s="208"/>
      <c r="T23" s="206"/>
      <c r="U23" s="206"/>
      <c r="V23" s="209"/>
      <c r="W23" s="202"/>
      <c r="X23" s="210"/>
      <c r="Y23" s="210"/>
      <c r="Z23" s="209"/>
      <c r="AA23" s="209"/>
      <c r="AB23" s="211"/>
      <c r="AC23" s="212"/>
      <c r="AD23" s="213"/>
      <c r="AE23" s="156"/>
    </row>
    <row r="24" spans="1:31" s="233" customFormat="1" ht="12.75" customHeight="1">
      <c r="A24" s="215" t="s">
        <v>39</v>
      </c>
      <c r="B24" s="13"/>
      <c r="C24" s="216">
        <f>B5-B11-B15-C19-C32-C38</f>
        <v>-19.5</v>
      </c>
      <c r="D24" s="217" t="s">
        <v>40</v>
      </c>
      <c r="E24" s="218"/>
      <c r="F24" s="219"/>
      <c r="G24" s="220" t="s">
        <v>36</v>
      </c>
      <c r="H24" s="221"/>
      <c r="I24" s="222"/>
      <c r="J24" s="223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7"/>
      <c r="X24" s="228"/>
      <c r="Y24" s="229"/>
      <c r="Z24" s="226"/>
      <c r="AA24" s="226"/>
      <c r="AB24" s="227"/>
      <c r="AC24" s="230" t="s">
        <v>3</v>
      </c>
      <c r="AD24" s="231"/>
      <c r="AE24" s="232" t="s">
        <v>41</v>
      </c>
    </row>
    <row r="25" spans="1:31" s="233" customFormat="1" ht="12.75">
      <c r="A25" s="215" t="s">
        <v>42</v>
      </c>
      <c r="B25" s="13"/>
      <c r="C25" s="216">
        <f>B6-B11-B15-C19-C32-C38</f>
        <v>20.5</v>
      </c>
      <c r="D25" s="217" t="s">
        <v>40</v>
      </c>
      <c r="E25" s="189"/>
      <c r="F25" s="219"/>
      <c r="G25" s="220"/>
      <c r="H25" s="234"/>
      <c r="I25" s="203" t="s">
        <v>43</v>
      </c>
      <c r="J25" s="235" t="s">
        <v>43</v>
      </c>
      <c r="K25" s="236"/>
      <c r="L25" s="206"/>
      <c r="M25" s="206"/>
      <c r="N25" s="237"/>
      <c r="O25" s="237"/>
      <c r="P25" s="206"/>
      <c r="Q25" s="207"/>
      <c r="R25" s="206"/>
      <c r="S25" s="206"/>
      <c r="T25" s="206"/>
      <c r="U25" s="206"/>
      <c r="V25" s="209"/>
      <c r="W25" s="202"/>
      <c r="X25" s="210"/>
      <c r="Y25" s="210"/>
      <c r="Z25" s="238"/>
      <c r="AA25" s="238"/>
      <c r="AB25" s="211"/>
      <c r="AC25" s="212"/>
      <c r="AD25" s="239"/>
      <c r="AE25" s="232" t="s">
        <v>44</v>
      </c>
    </row>
    <row r="26" spans="1:31" s="233" customFormat="1" ht="12.75">
      <c r="A26" s="215" t="s">
        <v>45</v>
      </c>
      <c r="B26" s="13"/>
      <c r="C26" s="216">
        <f>B7-B11-B15-C19-C32-C38</f>
        <v>5.5</v>
      </c>
      <c r="D26" s="217" t="s">
        <v>40</v>
      </c>
      <c r="E26" s="218" t="s">
        <v>46</v>
      </c>
      <c r="F26" s="200" t="s">
        <v>47</v>
      </c>
      <c r="G26" s="240" t="s">
        <v>46</v>
      </c>
      <c r="H26" s="234" t="s">
        <v>17</v>
      </c>
      <c r="I26" s="203" t="s">
        <v>15</v>
      </c>
      <c r="J26" s="235" t="s">
        <v>15</v>
      </c>
      <c r="K26" s="205"/>
      <c r="L26" s="206"/>
      <c r="M26" s="237" t="s">
        <v>48</v>
      </c>
      <c r="N26" s="206"/>
      <c r="O26" s="206"/>
      <c r="P26" s="206"/>
      <c r="Q26" s="207"/>
      <c r="R26" s="206"/>
      <c r="S26" s="206"/>
      <c r="T26" s="206"/>
      <c r="U26" s="206"/>
      <c r="V26" s="209"/>
      <c r="W26" s="241" t="s">
        <v>15</v>
      </c>
      <c r="X26" s="242" t="s">
        <v>49</v>
      </c>
      <c r="Y26" s="242"/>
      <c r="Z26" s="209"/>
      <c r="AA26" s="209"/>
      <c r="AB26" s="241" t="s">
        <v>15</v>
      </c>
      <c r="AC26" s="243">
        <f>B51</f>
        <v>0</v>
      </c>
      <c r="AD26" s="244"/>
      <c r="AE26" s="245"/>
    </row>
    <row r="27" spans="1:31" s="233" customFormat="1" ht="12.75">
      <c r="A27" s="246" t="s">
        <v>50</v>
      </c>
      <c r="B27" s="247"/>
      <c r="C27" s="248">
        <f>B8-B11-B15-C19-C32-C38</f>
        <v>8.5</v>
      </c>
      <c r="D27" s="217" t="s">
        <v>40</v>
      </c>
      <c r="E27" s="249"/>
      <c r="F27" s="250" t="s">
        <v>51</v>
      </c>
      <c r="G27" s="251"/>
      <c r="H27" s="252"/>
      <c r="I27" s="253"/>
      <c r="J27" s="254"/>
      <c r="K27" s="255"/>
      <c r="L27" s="4"/>
      <c r="M27" s="4"/>
      <c r="N27" s="4"/>
      <c r="O27" s="4"/>
      <c r="P27" s="4"/>
      <c r="Q27" s="109"/>
      <c r="R27" s="4"/>
      <c r="S27" s="4"/>
      <c r="T27" s="4"/>
      <c r="U27" s="4"/>
      <c r="V27" s="146"/>
      <c r="W27" s="256"/>
      <c r="X27" s="257"/>
      <c r="Y27" s="258"/>
      <c r="Z27" s="90"/>
      <c r="AA27" s="146"/>
      <c r="AB27" s="249"/>
      <c r="AC27" s="259"/>
      <c r="AD27" s="259"/>
      <c r="AE27" s="245"/>
    </row>
    <row r="28" spans="1:31" s="233" customFormat="1" ht="12.75">
      <c r="A28" s="260" t="s">
        <v>52</v>
      </c>
      <c r="B28" s="158"/>
      <c r="C28" s="261">
        <v>8.5</v>
      </c>
      <c r="D28" s="217" t="s">
        <v>40</v>
      </c>
      <c r="E28" s="262"/>
      <c r="F28" s="263"/>
      <c r="G28" s="262"/>
      <c r="H28" s="264"/>
      <c r="I28" s="265"/>
      <c r="J28" s="262"/>
      <c r="K28" s="266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3"/>
      <c r="W28" s="268"/>
      <c r="X28" s="268"/>
      <c r="Y28" s="268"/>
      <c r="Z28" s="130"/>
      <c r="AA28" s="269"/>
      <c r="AB28" s="270"/>
      <c r="AC28" s="109"/>
      <c r="AD28" s="259"/>
      <c r="AE28" s="245"/>
    </row>
    <row r="29" spans="1:31" s="233" customFormat="1" ht="12.75">
      <c r="A29" s="44"/>
      <c r="B29" s="45" t="s">
        <v>13</v>
      </c>
      <c r="C29" s="46" t="s">
        <v>13</v>
      </c>
      <c r="D29" s="15"/>
      <c r="E29" s="2"/>
      <c r="F29" s="4"/>
      <c r="G29" s="188"/>
      <c r="H29" s="271"/>
      <c r="I29" s="2"/>
      <c r="J29" s="271"/>
      <c r="K29" s="188"/>
      <c r="L29" s="4"/>
      <c r="M29" s="4"/>
      <c r="N29" s="4"/>
      <c r="O29" s="4"/>
      <c r="P29" s="4"/>
      <c r="Q29" s="109"/>
      <c r="R29" s="4"/>
      <c r="S29" s="4"/>
      <c r="T29" s="4"/>
      <c r="U29" s="4"/>
      <c r="V29" s="4"/>
      <c r="W29" s="271"/>
      <c r="X29" s="188"/>
      <c r="Y29" s="188"/>
      <c r="Z29" s="4"/>
      <c r="AA29" s="259"/>
      <c r="AB29" s="270"/>
      <c r="AC29" s="4"/>
      <c r="AD29" s="259"/>
      <c r="AE29" s="245"/>
    </row>
    <row r="30" spans="1:31" ht="12.75">
      <c r="A30" s="272" t="s">
        <v>53</v>
      </c>
      <c r="B30" s="17"/>
      <c r="C30" s="18"/>
      <c r="D30" s="15"/>
      <c r="E30" s="2"/>
      <c r="F30" s="4"/>
      <c r="G30" s="188"/>
      <c r="H30" s="271"/>
      <c r="I30" s="2"/>
      <c r="J30" s="271"/>
      <c r="K30" s="188"/>
      <c r="L30" s="4"/>
      <c r="M30" s="4"/>
      <c r="N30" s="4"/>
      <c r="O30" s="4"/>
      <c r="P30" s="4"/>
      <c r="Q30" s="109"/>
      <c r="S30" s="4"/>
      <c r="T30" s="4"/>
      <c r="U30" s="4"/>
      <c r="V30" s="4"/>
      <c r="W30" s="271"/>
      <c r="X30" s="188"/>
      <c r="Y30" s="188"/>
      <c r="Z30" s="4"/>
      <c r="AA30" s="259"/>
      <c r="AB30" s="262"/>
      <c r="AC30" s="267"/>
      <c r="AD30" s="273"/>
      <c r="AE30" s="274"/>
    </row>
    <row r="31" spans="1:30" ht="12.75">
      <c r="A31" s="152" t="s">
        <v>54</v>
      </c>
      <c r="B31" s="13"/>
      <c r="C31" s="275">
        <v>25</v>
      </c>
      <c r="D31" s="160"/>
      <c r="G31" s="83"/>
      <c r="H31" s="137"/>
      <c r="J31" s="137"/>
      <c r="K31" s="83"/>
      <c r="Q31" s="30"/>
      <c r="W31" s="271"/>
      <c r="X31" s="276"/>
      <c r="Y31" s="188"/>
      <c r="Z31" s="4"/>
      <c r="AA31" s="259"/>
      <c r="AB31" s="137"/>
      <c r="AD31" s="51"/>
    </row>
    <row r="32" spans="1:30" ht="12.75">
      <c r="A32" s="152" t="s">
        <v>55</v>
      </c>
      <c r="B32" s="13"/>
      <c r="C32" s="275">
        <v>2</v>
      </c>
      <c r="D32" s="277"/>
      <c r="G32" s="83"/>
      <c r="H32" s="64">
        <f>B11</f>
        <v>7.5</v>
      </c>
      <c r="I32" s="43"/>
      <c r="J32" s="64"/>
      <c r="K32" s="43"/>
      <c r="L32" s="71"/>
      <c r="M32" s="41"/>
      <c r="N32" s="278">
        <f>B18</f>
        <v>36</v>
      </c>
      <c r="O32" s="278"/>
      <c r="P32" s="278"/>
      <c r="Q32" s="278"/>
      <c r="R32" s="278"/>
      <c r="S32" s="278"/>
      <c r="T32" s="41"/>
      <c r="U32" s="41"/>
      <c r="V32" s="41"/>
      <c r="W32" s="279"/>
      <c r="X32" s="280"/>
      <c r="Y32" s="280"/>
      <c r="Z32" s="281">
        <f>B45</f>
        <v>45</v>
      </c>
      <c r="AA32" s="282"/>
      <c r="AB32" s="64"/>
      <c r="AC32" s="283">
        <f>B49</f>
        <v>17.5</v>
      </c>
      <c r="AD32" s="51"/>
    </row>
    <row r="33" spans="1:30" ht="12.75">
      <c r="A33" s="284" t="s">
        <v>56</v>
      </c>
      <c r="B33" s="13"/>
      <c r="C33" s="285">
        <f>C31+C32</f>
        <v>27</v>
      </c>
      <c r="D33"/>
      <c r="G33" s="83"/>
      <c r="H33" s="137"/>
      <c r="J33" s="137"/>
      <c r="K33" s="83"/>
      <c r="W33" s="137"/>
      <c r="X33" s="83"/>
      <c r="Y33" s="83"/>
      <c r="AA33" s="51"/>
      <c r="AB33" s="137"/>
      <c r="AD33" s="51"/>
    </row>
    <row r="34" spans="1:30" ht="12.75">
      <c r="A34" s="286" t="s">
        <v>57</v>
      </c>
      <c r="B34" s="287"/>
      <c r="C34" s="288">
        <f>C31-C28</f>
        <v>16.5</v>
      </c>
      <c r="D34" s="277" t="s">
        <v>58</v>
      </c>
      <c r="G34" s="83"/>
      <c r="H34" s="137"/>
      <c r="AC34" s="30"/>
      <c r="AD34" s="51"/>
    </row>
    <row r="35" spans="1:30" ht="12.75">
      <c r="A35" s="289" t="s">
        <v>59</v>
      </c>
      <c r="B35" s="158"/>
      <c r="C35" s="290">
        <f>C20-C34</f>
        <v>7</v>
      </c>
      <c r="D35" s="217" t="s">
        <v>40</v>
      </c>
      <c r="G35" s="83"/>
      <c r="H35" s="64"/>
      <c r="I35" s="43"/>
      <c r="J35" s="43"/>
      <c r="K35" s="43"/>
      <c r="L35" s="41"/>
      <c r="M35" s="41"/>
      <c r="N35" s="291">
        <f>B8</f>
        <v>108</v>
      </c>
      <c r="O35" s="291"/>
      <c r="P35" s="291"/>
      <c r="Q35" s="291"/>
      <c r="R35" s="291"/>
      <c r="S35" s="291"/>
      <c r="T35" s="41"/>
      <c r="U35" s="41"/>
      <c r="V35" s="41"/>
      <c r="W35" s="43"/>
      <c r="X35" s="43"/>
      <c r="Y35" s="43"/>
      <c r="Z35" s="292"/>
      <c r="AA35" s="292"/>
      <c r="AB35" s="278"/>
      <c r="AC35" s="48"/>
      <c r="AD35" s="51"/>
    </row>
    <row r="36" spans="1:30" ht="12.75">
      <c r="A36" s="44"/>
      <c r="B36" s="293" t="s">
        <v>13</v>
      </c>
      <c r="C36" s="46" t="s">
        <v>13</v>
      </c>
      <c r="D36" s="160"/>
      <c r="G36" s="83"/>
      <c r="H36" s="137"/>
      <c r="R36" s="2"/>
      <c r="AC36" s="30"/>
      <c r="AD36" s="51"/>
    </row>
    <row r="37" spans="1:4" ht="12.75">
      <c r="A37" s="199" t="s">
        <v>60</v>
      </c>
      <c r="B37" s="294"/>
      <c r="C37" s="295" t="s">
        <v>61</v>
      </c>
      <c r="D37" s="15"/>
    </row>
    <row r="38" spans="1:4" ht="12.75">
      <c r="A38" s="152" t="s">
        <v>62</v>
      </c>
      <c r="B38" s="296"/>
      <c r="C38" s="275">
        <v>13</v>
      </c>
      <c r="D38" s="15"/>
    </row>
    <row r="39" spans="1:4" ht="12.75">
      <c r="A39" s="157" t="s">
        <v>63</v>
      </c>
      <c r="B39" s="158"/>
      <c r="C39" s="159">
        <v>7</v>
      </c>
      <c r="D39" s="15"/>
    </row>
    <row r="40" spans="1:31" s="300" customFormat="1" ht="12.75">
      <c r="A40" s="44"/>
      <c r="B40" s="293" t="s">
        <v>13</v>
      </c>
      <c r="C40" s="297"/>
      <c r="D40" s="15"/>
      <c r="E40" s="298"/>
      <c r="F40" s="31"/>
      <c r="G40" s="298"/>
      <c r="H40" s="298"/>
      <c r="I40" s="298"/>
      <c r="J40" s="298"/>
      <c r="K40" s="298"/>
      <c r="L40" s="31"/>
      <c r="M40" s="31"/>
      <c r="N40" s="31"/>
      <c r="O40" s="31"/>
      <c r="P40" s="31"/>
      <c r="Q40" s="31"/>
      <c r="R40" s="32"/>
      <c r="S40" s="31"/>
      <c r="T40" s="31"/>
      <c r="U40" s="31"/>
      <c r="V40" s="31"/>
      <c r="W40" s="298"/>
      <c r="X40" s="298"/>
      <c r="Y40" s="298"/>
      <c r="Z40" s="31"/>
      <c r="AA40" s="31"/>
      <c r="AB40" s="298"/>
      <c r="AC40" s="31"/>
      <c r="AD40" s="31"/>
      <c r="AE40" s="299"/>
    </row>
    <row r="41" spans="1:31" s="300" customFormat="1" ht="12.75">
      <c r="A41" s="16" t="s">
        <v>64</v>
      </c>
      <c r="B41" s="301"/>
      <c r="C41" s="101"/>
      <c r="D41" s="15"/>
      <c r="E41" s="298"/>
      <c r="F41" s="31"/>
      <c r="G41" s="298"/>
      <c r="H41" s="298"/>
      <c r="I41" s="298"/>
      <c r="J41" s="298"/>
      <c r="K41" s="298"/>
      <c r="L41" s="31"/>
      <c r="M41" s="31"/>
      <c r="N41" s="31"/>
      <c r="O41" s="31"/>
      <c r="P41" s="31"/>
      <c r="Q41" s="31"/>
      <c r="R41" s="32"/>
      <c r="S41" s="31"/>
      <c r="T41" s="31"/>
      <c r="U41" s="31"/>
      <c r="V41" s="31"/>
      <c r="W41" s="298"/>
      <c r="X41" s="298"/>
      <c r="Y41" s="298"/>
      <c r="Z41" s="31"/>
      <c r="AA41" s="31"/>
      <c r="AB41" s="298"/>
      <c r="AC41" s="31"/>
      <c r="AD41" s="31"/>
      <c r="AE41" s="299"/>
    </row>
    <row r="42" spans="1:4" ht="12.75">
      <c r="A42" s="302" t="s">
        <v>65</v>
      </c>
      <c r="B42" s="303">
        <f>B5-B11-B15-B18-B49</f>
        <v>19</v>
      </c>
      <c r="C42" s="101"/>
      <c r="D42" s="15"/>
    </row>
    <row r="43" spans="1:4" ht="12.75">
      <c r="A43" s="302" t="s">
        <v>66</v>
      </c>
      <c r="B43" s="303">
        <f>B6-B11-B15-B18-B49</f>
        <v>59</v>
      </c>
      <c r="C43" s="101"/>
      <c r="D43" s="15"/>
    </row>
    <row r="44" spans="1:4" ht="12.75">
      <c r="A44" s="215" t="s">
        <v>67</v>
      </c>
      <c r="B44" s="304">
        <f>B7-B11-B15-B18-B49</f>
        <v>44</v>
      </c>
      <c r="C44" s="101"/>
      <c r="D44" s="12"/>
    </row>
    <row r="45" spans="1:4" ht="12.75">
      <c r="A45" s="305" t="s">
        <v>68</v>
      </c>
      <c r="B45" s="306">
        <v>45</v>
      </c>
      <c r="C45" s="101"/>
      <c r="D45" s="233"/>
    </row>
    <row r="46" spans="1:31" s="314" customFormat="1" ht="12.75">
      <c r="A46" s="307" t="s">
        <v>69</v>
      </c>
      <c r="B46" s="308">
        <v>5</v>
      </c>
      <c r="C46" s="22"/>
      <c r="D46" s="309"/>
      <c r="E46" s="310"/>
      <c r="F46" s="311"/>
      <c r="G46" s="310"/>
      <c r="H46" s="310"/>
      <c r="I46" s="310"/>
      <c r="J46" s="310"/>
      <c r="K46" s="310"/>
      <c r="L46" s="311"/>
      <c r="M46" s="311"/>
      <c r="N46" s="311"/>
      <c r="O46" s="311"/>
      <c r="P46" s="311"/>
      <c r="Q46" s="311"/>
      <c r="R46" s="312"/>
      <c r="S46" s="311"/>
      <c r="T46" s="311"/>
      <c r="U46" s="311"/>
      <c r="V46" s="311"/>
      <c r="W46" s="310"/>
      <c r="X46" s="310"/>
      <c r="Y46" s="310"/>
      <c r="Z46" s="311"/>
      <c r="AA46" s="311"/>
      <c r="AB46" s="310"/>
      <c r="AC46" s="311"/>
      <c r="AD46" s="311"/>
      <c r="AE46" s="313"/>
    </row>
    <row r="47" spans="1:4" ht="12.75">
      <c r="A47" s="44"/>
      <c r="B47" s="293" t="s">
        <v>13</v>
      </c>
      <c r="C47" s="101"/>
      <c r="D47" s="233"/>
    </row>
    <row r="48" spans="1:4" ht="12.75">
      <c r="A48" s="199" t="s">
        <v>70</v>
      </c>
      <c r="B48" s="315" t="s">
        <v>71</v>
      </c>
      <c r="C48" s="316"/>
      <c r="D48" s="233"/>
    </row>
    <row r="49" spans="1:4" ht="12.75">
      <c r="A49" s="19" t="s">
        <v>62</v>
      </c>
      <c r="B49" s="317">
        <v>17.5</v>
      </c>
      <c r="C49" s="316"/>
      <c r="D49" s="233"/>
    </row>
    <row r="50" spans="1:4" ht="12.75">
      <c r="A50" s="19" t="s">
        <v>72</v>
      </c>
      <c r="B50" s="317">
        <v>3</v>
      </c>
      <c r="C50" s="316"/>
      <c r="D50" s="233"/>
    </row>
    <row r="51" spans="1:3" ht="12.75">
      <c r="A51" s="34" t="s">
        <v>73</v>
      </c>
      <c r="B51" s="318">
        <f>C27-C28</f>
        <v>0</v>
      </c>
      <c r="C51" s="319" t="s">
        <v>74</v>
      </c>
    </row>
    <row r="52" spans="2:3" ht="12.75">
      <c r="B52"/>
      <c r="C52"/>
    </row>
    <row r="53" spans="2:3" ht="12.75">
      <c r="B53"/>
      <c r="C53"/>
    </row>
  </sheetData>
  <sheetProtection selectLockedCells="1" selectUnlockedCells="1"/>
  <mergeCells count="8">
    <mergeCell ref="B21:B22"/>
    <mergeCell ref="C21:C22"/>
    <mergeCell ref="F21:F22"/>
    <mergeCell ref="G21:G22"/>
    <mergeCell ref="F24:F25"/>
    <mergeCell ref="G24:G25"/>
    <mergeCell ref="N32:S32"/>
    <mergeCell ref="N35:S35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workbookViewId="0" topLeftCell="A1">
      <selection activeCell="AD10" sqref="AD10"/>
    </sheetView>
  </sheetViews>
  <sheetFormatPr defaultColWidth="12.57421875" defaultRowHeight="12.75"/>
  <cols>
    <col min="1" max="1" width="32.7109375" style="0" customWidth="1"/>
    <col min="2" max="2" width="13.421875" style="1" customWidth="1"/>
    <col min="3" max="3" width="13.8515625" style="1" customWidth="1"/>
    <col min="4" max="4" width="8.421875" style="2" customWidth="1"/>
    <col min="5" max="5" width="3.140625" style="1" customWidth="1"/>
    <col min="6" max="6" width="9.7109375" style="3" customWidth="1"/>
    <col min="7" max="7" width="3.28125" style="1" customWidth="1"/>
    <col min="8" max="8" width="9.00390625" style="1" customWidth="1"/>
    <col min="9" max="9" width="3.28125" style="1" customWidth="1"/>
    <col min="10" max="10" width="3.140625" style="1" customWidth="1"/>
    <col min="11" max="11" width="4.140625" style="1" customWidth="1"/>
    <col min="12" max="12" width="2.421875" style="3" customWidth="1"/>
    <col min="13" max="13" width="1.421875" style="3" customWidth="1"/>
    <col min="14" max="14" width="2.00390625" style="3" customWidth="1"/>
    <col min="15" max="15" width="2.28125" style="3" customWidth="1"/>
    <col min="16" max="17" width="1.421875" style="3" customWidth="1"/>
    <col min="18" max="18" width="2.140625" style="4" customWidth="1"/>
    <col min="19" max="19" width="2.00390625" style="3" customWidth="1"/>
    <col min="20" max="20" width="1.421875" style="3" customWidth="1"/>
    <col min="21" max="21" width="1.7109375" style="3" customWidth="1"/>
    <col min="22" max="22" width="4.7109375" style="3" customWidth="1"/>
    <col min="23" max="23" width="3.28125" style="1" customWidth="1"/>
    <col min="24" max="24" width="3.421875" style="1" customWidth="1"/>
    <col min="25" max="25" width="2.57421875" style="1" customWidth="1"/>
    <col min="26" max="26" width="11.57421875" style="3" customWidth="1"/>
    <col min="27" max="27" width="4.00390625" style="3" customWidth="1"/>
    <col min="28" max="28" width="4.00390625" style="1" customWidth="1"/>
    <col min="29" max="29" width="5.57421875" style="3" customWidth="1"/>
    <col min="30" max="30" width="2.8515625" style="3" customWidth="1"/>
    <col min="31" max="31" width="12.421875" style="5" customWidth="1"/>
    <col min="32" max="16384" width="11.57421875" style="0" customWidth="1"/>
  </cols>
  <sheetData>
    <row r="1" spans="1:4" ht="12.75">
      <c r="A1" s="6" t="s">
        <v>0</v>
      </c>
      <c r="B1" s="7" t="s">
        <v>1</v>
      </c>
      <c r="C1" s="8" t="s">
        <v>2</v>
      </c>
      <c r="D1" s="9"/>
    </row>
    <row r="2" spans="1:4" ht="12.75">
      <c r="A2" s="6"/>
      <c r="B2" s="10" t="s">
        <v>3</v>
      </c>
      <c r="C2" s="11" t="s">
        <v>4</v>
      </c>
      <c r="D2" s="12"/>
    </row>
    <row r="3" spans="1:17" ht="12.75">
      <c r="A3" s="6"/>
      <c r="B3" s="13" t="s">
        <v>5</v>
      </c>
      <c r="C3" s="14" t="s">
        <v>5</v>
      </c>
      <c r="D3" s="15"/>
      <c r="Q3" s="4"/>
    </row>
    <row r="4" spans="1:25" ht="12.75">
      <c r="A4" s="16" t="s">
        <v>6</v>
      </c>
      <c r="B4" s="17"/>
      <c r="C4" s="18"/>
      <c r="D4" s="15"/>
      <c r="E4" s="3"/>
      <c r="G4" s="3"/>
      <c r="H4" s="3"/>
      <c r="I4" s="3"/>
      <c r="J4" s="3"/>
      <c r="K4" s="3"/>
      <c r="R4" s="3"/>
      <c r="W4" s="3"/>
      <c r="X4" s="3"/>
      <c r="Y4" s="3"/>
    </row>
    <row r="5" spans="1:28" ht="12.75">
      <c r="A5" s="19" t="s">
        <v>7</v>
      </c>
      <c r="B5" s="20">
        <v>80</v>
      </c>
      <c r="C5" s="21"/>
      <c r="D5" s="2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2" ht="12.75">
      <c r="A6" s="19" t="s">
        <v>8</v>
      </c>
      <c r="B6" s="20">
        <v>120</v>
      </c>
      <c r="C6" s="21"/>
      <c r="D6" s="22"/>
      <c r="K6" s="23"/>
      <c r="L6" s="24"/>
      <c r="M6" s="24"/>
      <c r="N6" s="24"/>
      <c r="O6" s="25"/>
      <c r="P6" s="25" t="s">
        <v>9</v>
      </c>
      <c r="Q6" s="26"/>
      <c r="R6" s="26"/>
      <c r="S6" s="24"/>
      <c r="T6" s="24"/>
      <c r="U6" s="24"/>
      <c r="V6" s="27"/>
    </row>
    <row r="7" spans="1:22" ht="12.75">
      <c r="A7" s="19" t="s">
        <v>10</v>
      </c>
      <c r="B7" s="28">
        <v>105</v>
      </c>
      <c r="C7" s="21"/>
      <c r="D7" s="22"/>
      <c r="K7" s="29"/>
      <c r="L7" s="30"/>
      <c r="O7" s="31" t="s">
        <v>11</v>
      </c>
      <c r="P7" s="31"/>
      <c r="Q7" s="32"/>
      <c r="R7" s="32"/>
      <c r="S7" s="31"/>
      <c r="V7" s="33"/>
    </row>
    <row r="8" spans="1:25" ht="12.75">
      <c r="A8" s="34" t="s">
        <v>12</v>
      </c>
      <c r="B8" s="35">
        <f>B11+B18+B45+B46+B49-B50</f>
        <v>109.5</v>
      </c>
      <c r="C8" s="36">
        <f>B8</f>
        <v>109.5</v>
      </c>
      <c r="D8" s="12"/>
      <c r="K8" s="29"/>
      <c r="L8" s="30"/>
      <c r="O8" s="37"/>
      <c r="P8" s="38"/>
      <c r="Q8" s="38"/>
      <c r="R8" s="39"/>
      <c r="S8" s="40"/>
      <c r="T8" s="41"/>
      <c r="U8" s="41"/>
      <c r="V8" s="42"/>
      <c r="W8" s="43"/>
      <c r="X8" s="43"/>
      <c r="Y8" s="43"/>
    </row>
    <row r="9" spans="1:25" ht="12.75">
      <c r="A9" s="44"/>
      <c r="B9" s="45" t="s">
        <v>13</v>
      </c>
      <c r="C9" s="46" t="s">
        <v>13</v>
      </c>
      <c r="D9" s="15"/>
      <c r="I9" s="43"/>
      <c r="J9" s="43"/>
      <c r="K9" s="47"/>
      <c r="L9" s="48"/>
      <c r="P9" s="49"/>
      <c r="Q9" s="50" t="s">
        <v>4</v>
      </c>
      <c r="V9" s="33"/>
      <c r="W9" s="3"/>
      <c r="X9" s="3"/>
      <c r="Y9" s="51"/>
    </row>
    <row r="10" spans="1:30" ht="12.75">
      <c r="A10" s="16" t="s">
        <v>75</v>
      </c>
      <c r="B10" s="17"/>
      <c r="C10" s="18"/>
      <c r="D10" s="15"/>
      <c r="E10" s="43"/>
      <c r="F10" s="48"/>
      <c r="G10" s="43"/>
      <c r="H10" s="52">
        <f>C39</f>
        <v>7</v>
      </c>
      <c r="I10" s="53"/>
      <c r="J10" s="43"/>
      <c r="K10" s="54"/>
      <c r="L10" s="55"/>
      <c r="M10" s="56"/>
      <c r="N10" s="57" t="s">
        <v>15</v>
      </c>
      <c r="O10" s="58"/>
      <c r="P10" s="59"/>
      <c r="Q10" s="60"/>
      <c r="R10" s="61"/>
      <c r="S10" s="58"/>
      <c r="T10" s="62"/>
      <c r="U10" s="55"/>
      <c r="V10" s="63"/>
      <c r="W10" s="43"/>
      <c r="X10" s="43"/>
      <c r="Y10" s="64"/>
      <c r="Z10" s="65">
        <f>C38</f>
        <v>13</v>
      </c>
      <c r="AA10" s="65"/>
      <c r="AD10" s="4"/>
    </row>
    <row r="11" spans="1:27" ht="12.75">
      <c r="A11" s="66" t="s">
        <v>16</v>
      </c>
      <c r="B11" s="320">
        <v>0</v>
      </c>
      <c r="C11" s="68"/>
      <c r="D11" s="69"/>
      <c r="E11" s="70"/>
      <c r="F11" s="30"/>
      <c r="G11" s="71"/>
      <c r="H11" s="71"/>
      <c r="I11" s="71"/>
      <c r="J11" s="71"/>
      <c r="K11" s="71"/>
      <c r="L11" s="72" t="s">
        <v>17</v>
      </c>
      <c r="M11" s="73"/>
      <c r="N11" s="74"/>
      <c r="O11" s="74"/>
      <c r="P11" s="75"/>
      <c r="Q11" s="76"/>
      <c r="R11" s="77" t="s">
        <v>18</v>
      </c>
      <c r="S11" s="74"/>
      <c r="T11" s="78"/>
      <c r="U11" s="79"/>
      <c r="V11" s="71"/>
      <c r="W11" s="71"/>
      <c r="X11" s="71"/>
      <c r="Y11" s="80"/>
      <c r="Z11" s="81">
        <f>C32</f>
        <v>2</v>
      </c>
      <c r="AA11" s="81"/>
    </row>
    <row r="12" spans="1:28" ht="12.75">
      <c r="A12" s="44"/>
      <c r="B12" s="45" t="s">
        <v>13</v>
      </c>
      <c r="C12" s="46" t="s">
        <v>13</v>
      </c>
      <c r="D12" s="82">
        <f>C33</f>
        <v>27</v>
      </c>
      <c r="E12" s="70"/>
      <c r="F12" s="30"/>
      <c r="G12" s="70"/>
      <c r="H12" s="83"/>
      <c r="I12" s="43"/>
      <c r="J12" s="43"/>
      <c r="K12" s="43"/>
      <c r="L12" s="84" t="s">
        <v>19</v>
      </c>
      <c r="M12" s="85"/>
      <c r="N12" s="86"/>
      <c r="O12" s="73" t="s">
        <v>20</v>
      </c>
      <c r="P12" s="49"/>
      <c r="Q12" s="87"/>
      <c r="R12" s="88"/>
      <c r="S12" s="89"/>
      <c r="T12" s="90"/>
      <c r="U12" s="91"/>
      <c r="V12" s="92" t="s">
        <v>21</v>
      </c>
      <c r="W12" s="93"/>
      <c r="X12" s="93"/>
      <c r="Y12" s="94"/>
      <c r="Z12" s="95">
        <f>C28</f>
        <v>3.5</v>
      </c>
      <c r="AA12" s="96"/>
      <c r="AB12" s="97"/>
    </row>
    <row r="13" spans="1:29" ht="12.75">
      <c r="A13" s="98" t="s">
        <v>76</v>
      </c>
      <c r="B13" s="99"/>
      <c r="C13" s="100"/>
      <c r="D13" s="101"/>
      <c r="E13" s="70"/>
      <c r="F13" s="30">
        <f>C31</f>
        <v>25</v>
      </c>
      <c r="G13" s="70"/>
      <c r="H13" s="83"/>
      <c r="I13" s="70"/>
      <c r="J13" s="83"/>
      <c r="K13" s="83"/>
      <c r="L13" s="102"/>
      <c r="M13" s="103"/>
      <c r="N13" s="86"/>
      <c r="O13" s="73"/>
      <c r="P13" s="104"/>
      <c r="Q13" s="105"/>
      <c r="R13" s="106"/>
      <c r="S13" s="107"/>
      <c r="T13" s="108"/>
      <c r="U13" s="109"/>
      <c r="V13" s="110"/>
      <c r="W13" s="83"/>
      <c r="X13" s="83"/>
      <c r="Y13" s="111"/>
      <c r="Z13" s="96"/>
      <c r="AA13" s="112">
        <f>B46</f>
        <v>5</v>
      </c>
      <c r="AB13" s="113"/>
      <c r="AC13" s="51"/>
    </row>
    <row r="14" spans="1:29" ht="12.75">
      <c r="A14" s="98"/>
      <c r="B14" s="99"/>
      <c r="C14" s="100"/>
      <c r="D14" s="101"/>
      <c r="E14" s="70"/>
      <c r="F14" s="30"/>
      <c r="G14" s="114"/>
      <c r="H14" s="52">
        <f>C20</f>
        <v>23.5</v>
      </c>
      <c r="I14" s="114"/>
      <c r="J14" s="43"/>
      <c r="K14" s="43"/>
      <c r="L14" s="48"/>
      <c r="M14" s="115"/>
      <c r="N14" s="116"/>
      <c r="O14" s="117"/>
      <c r="P14" s="118"/>
      <c r="Q14" s="119"/>
      <c r="R14" s="117"/>
      <c r="S14" s="120"/>
      <c r="T14" s="121"/>
      <c r="U14" s="48"/>
      <c r="V14" s="122">
        <f>C34</f>
        <v>21.5</v>
      </c>
      <c r="W14" s="83"/>
      <c r="X14" s="83"/>
      <c r="Y14" s="123"/>
      <c r="Z14" s="65"/>
      <c r="AA14" s="124"/>
      <c r="AC14" s="51"/>
    </row>
    <row r="15" spans="1:29" ht="12.75">
      <c r="A15" s="66" t="s">
        <v>16</v>
      </c>
      <c r="B15" s="125">
        <v>0</v>
      </c>
      <c r="C15" s="126"/>
      <c r="D15" s="22"/>
      <c r="E15" s="114"/>
      <c r="F15" s="48"/>
      <c r="G15" s="43"/>
      <c r="H15" s="52"/>
      <c r="I15" s="114"/>
      <c r="J15" s="43"/>
      <c r="K15" s="43"/>
      <c r="L15" s="41"/>
      <c r="M15" s="115"/>
      <c r="N15" s="321"/>
      <c r="O15" s="322"/>
      <c r="P15" s="129"/>
      <c r="Q15" s="119"/>
      <c r="R15" s="322"/>
      <c r="S15" s="323"/>
      <c r="T15" s="42"/>
      <c r="U15" s="48"/>
      <c r="V15" s="131">
        <f>C35</f>
        <v>2</v>
      </c>
      <c r="W15" s="132"/>
      <c r="X15"/>
      <c r="Y15" s="123"/>
      <c r="AA15" s="51"/>
      <c r="AB15" s="64">
        <f>B50</f>
        <v>3</v>
      </c>
      <c r="AC15" s="51"/>
    </row>
    <row r="16" spans="1:29" ht="12.75">
      <c r="A16" s="133"/>
      <c r="B16" s="45" t="s">
        <v>13</v>
      </c>
      <c r="C16" s="46" t="s">
        <v>13</v>
      </c>
      <c r="D16" s="15"/>
      <c r="M16" s="134"/>
      <c r="N16" s="55"/>
      <c r="O16" s="30"/>
      <c r="P16" s="135"/>
      <c r="Q16" s="105"/>
      <c r="R16" s="109"/>
      <c r="S16" s="55"/>
      <c r="T16" s="63"/>
      <c r="U16" s="30"/>
      <c r="X16" s="136" t="s">
        <v>23</v>
      </c>
      <c r="Y16" s="123"/>
      <c r="AA16" s="51"/>
      <c r="AB16" s="137"/>
      <c r="AC16" s="51"/>
    </row>
    <row r="17" spans="1:29" ht="12.75">
      <c r="A17" s="138" t="s">
        <v>24</v>
      </c>
      <c r="B17" s="139" t="s">
        <v>77</v>
      </c>
      <c r="C17" s="140" t="s">
        <v>77</v>
      </c>
      <c r="D17" s="15"/>
      <c r="J17" s="141"/>
      <c r="K17" s="93"/>
      <c r="L17" s="142" t="s">
        <v>26</v>
      </c>
      <c r="M17" s="143"/>
      <c r="N17" s="143"/>
      <c r="O17" s="144"/>
      <c r="P17" s="145"/>
      <c r="Q17" s="105"/>
      <c r="R17" s="146"/>
      <c r="Y17" s="123"/>
      <c r="AA17" s="51"/>
      <c r="AB17" s="137"/>
      <c r="AC17" s="51"/>
    </row>
    <row r="18" spans="1:31" ht="12.75">
      <c r="A18" s="19" t="s">
        <v>16</v>
      </c>
      <c r="B18" s="147">
        <v>50</v>
      </c>
      <c r="C18" s="148" t="s">
        <v>27</v>
      </c>
      <c r="D18" s="15"/>
      <c r="J18" s="123"/>
      <c r="K18" s="83"/>
      <c r="O18" s="149"/>
      <c r="P18" s="135"/>
      <c r="Q18" s="105"/>
      <c r="R18" s="146"/>
      <c r="Y18" s="123"/>
      <c r="AA18" s="51"/>
      <c r="AB18" s="23"/>
      <c r="AC18" s="150"/>
      <c r="AD18" s="24"/>
      <c r="AE18" s="151"/>
    </row>
    <row r="19" spans="1:31" ht="12.75">
      <c r="A19" s="152" t="s">
        <v>28</v>
      </c>
      <c r="B19" s="153"/>
      <c r="C19" s="154">
        <v>91</v>
      </c>
      <c r="D19" s="155" t="s">
        <v>29</v>
      </c>
      <c r="J19" s="123"/>
      <c r="K19" s="83"/>
      <c r="O19" s="149"/>
      <c r="P19" s="135"/>
      <c r="Q19" s="105"/>
      <c r="R19" s="146"/>
      <c r="Y19" s="123"/>
      <c r="AA19" s="51"/>
      <c r="AB19" s="29"/>
      <c r="AC19" s="51"/>
      <c r="AE19" s="156"/>
    </row>
    <row r="20" spans="1:31" ht="12.75">
      <c r="A20" s="157" t="s">
        <v>30</v>
      </c>
      <c r="B20" s="158"/>
      <c r="C20" s="159">
        <v>23.5</v>
      </c>
      <c r="D20" s="160"/>
      <c r="E20" s="83"/>
      <c r="F20" s="324"/>
      <c r="G20" s="23"/>
      <c r="H20" s="162" t="s">
        <v>31</v>
      </c>
      <c r="I20" s="164"/>
      <c r="J20" s="23"/>
      <c r="K20" s="164"/>
      <c r="L20" s="162" t="s">
        <v>33</v>
      </c>
      <c r="M20" s="24"/>
      <c r="N20" s="24"/>
      <c r="O20" s="30"/>
      <c r="P20" s="135"/>
      <c r="Q20" s="105"/>
      <c r="R20" s="109"/>
      <c r="S20" s="24"/>
      <c r="T20" s="24"/>
      <c r="U20" s="24"/>
      <c r="V20" s="27"/>
      <c r="W20" s="165"/>
      <c r="X20" s="165"/>
      <c r="Y20" s="166"/>
      <c r="Z20" s="167" t="s">
        <v>34</v>
      </c>
      <c r="AA20" s="168"/>
      <c r="AB20" s="29"/>
      <c r="AC20" s="51"/>
      <c r="AD20" s="31" t="s">
        <v>35</v>
      </c>
      <c r="AE20" s="156"/>
    </row>
    <row r="21" spans="1:31" ht="7.5" customHeight="1">
      <c r="A21" s="169"/>
      <c r="B21" s="45" t="s">
        <v>13</v>
      </c>
      <c r="C21" s="46" t="s">
        <v>13</v>
      </c>
      <c r="D21" s="170"/>
      <c r="E21" s="188"/>
      <c r="F21" s="172"/>
      <c r="G21" s="171"/>
      <c r="H21" s="172"/>
      <c r="I21" s="325"/>
      <c r="J21" s="173" t="s">
        <v>36</v>
      </c>
      <c r="K21" s="177"/>
      <c r="L21" s="178"/>
      <c r="M21" s="178"/>
      <c r="N21" s="178"/>
      <c r="O21" s="178"/>
      <c r="P21" s="179"/>
      <c r="Q21" s="180"/>
      <c r="R21" s="91"/>
      <c r="S21" s="143"/>
      <c r="T21" s="143"/>
      <c r="U21" s="143"/>
      <c r="V21" s="181"/>
      <c r="W21" s="182"/>
      <c r="X21" s="183"/>
      <c r="Y21" s="184"/>
      <c r="Z21" s="90"/>
      <c r="AA21" s="185"/>
      <c r="AB21" s="186"/>
      <c r="AC21" s="30"/>
      <c r="AE21" s="156"/>
    </row>
    <row r="22" spans="1:31" ht="7.5" customHeight="1">
      <c r="A22" s="187"/>
      <c r="B22" s="45"/>
      <c r="C22" s="46"/>
      <c r="D22" s="188"/>
      <c r="E22" s="188"/>
      <c r="F22" s="172"/>
      <c r="G22" s="189"/>
      <c r="H22" s="172"/>
      <c r="I22" s="325"/>
      <c r="J22" s="173"/>
      <c r="K22" s="193"/>
      <c r="L22" s="194"/>
      <c r="M22" s="194"/>
      <c r="N22" s="194"/>
      <c r="O22" s="194"/>
      <c r="P22" s="195"/>
      <c r="Q22" s="196"/>
      <c r="R22" s="109"/>
      <c r="V22" s="33"/>
      <c r="W22" s="197"/>
      <c r="X22" s="198"/>
      <c r="Y22" s="198"/>
      <c r="Z22" s="90"/>
      <c r="AA22" s="146"/>
      <c r="AC22" s="51"/>
      <c r="AE22" s="156"/>
    </row>
    <row r="23" spans="1:31" s="214" customFormat="1" ht="14.25" customHeight="1">
      <c r="A23" s="199" t="s">
        <v>37</v>
      </c>
      <c r="B23" s="17"/>
      <c r="C23" s="18"/>
      <c r="D23" s="15"/>
      <c r="E23" s="188"/>
      <c r="F23" s="326"/>
      <c r="G23" s="189"/>
      <c r="H23" s="327"/>
      <c r="I23" s="188"/>
      <c r="J23" s="201"/>
      <c r="K23" s="205"/>
      <c r="L23" s="206"/>
      <c r="M23" s="206"/>
      <c r="N23" s="206"/>
      <c r="O23" s="206"/>
      <c r="P23" s="206"/>
      <c r="Q23" s="207"/>
      <c r="R23" s="206"/>
      <c r="S23" s="208"/>
      <c r="T23" s="206"/>
      <c r="U23" s="206"/>
      <c r="V23" s="209"/>
      <c r="W23" s="202"/>
      <c r="X23" s="210"/>
      <c r="Y23" s="210"/>
      <c r="Z23" s="209"/>
      <c r="AA23" s="209"/>
      <c r="AB23" s="211"/>
      <c r="AC23" s="212"/>
      <c r="AD23" s="213"/>
      <c r="AE23" s="156"/>
    </row>
    <row r="24" spans="1:31" s="233" customFormat="1" ht="12.75" customHeight="1">
      <c r="A24" s="215" t="s">
        <v>39</v>
      </c>
      <c r="B24" s="13"/>
      <c r="C24" s="216">
        <f>B5-B11-B15-C19-C32-C38</f>
        <v>-26</v>
      </c>
      <c r="D24" s="217" t="s">
        <v>40</v>
      </c>
      <c r="E24" s="12"/>
      <c r="F24" s="328"/>
      <c r="G24" s="218"/>
      <c r="H24" s="329"/>
      <c r="I24" s="330"/>
      <c r="J24" s="220" t="s">
        <v>36</v>
      </c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7"/>
      <c r="X24" s="228"/>
      <c r="Y24" s="229"/>
      <c r="Z24" s="226"/>
      <c r="AA24" s="226"/>
      <c r="AB24" s="227"/>
      <c r="AC24" s="230" t="s">
        <v>3</v>
      </c>
      <c r="AD24" s="231"/>
      <c r="AE24" s="232" t="s">
        <v>41</v>
      </c>
    </row>
    <row r="25" spans="1:31" s="233" customFormat="1" ht="12.75">
      <c r="A25" s="215" t="s">
        <v>42</v>
      </c>
      <c r="B25" s="13"/>
      <c r="C25" s="216">
        <f>B6-B11-B15-C19-C32-C38</f>
        <v>14</v>
      </c>
      <c r="D25" s="217" t="s">
        <v>40</v>
      </c>
      <c r="E25" s="188"/>
      <c r="F25" s="328"/>
      <c r="G25" s="189"/>
      <c r="H25" s="329"/>
      <c r="I25" s="330"/>
      <c r="J25" s="220"/>
      <c r="K25" s="236"/>
      <c r="L25" s="206"/>
      <c r="M25" s="206"/>
      <c r="N25" s="237"/>
      <c r="O25" s="237"/>
      <c r="P25" s="206"/>
      <c r="Q25" s="207"/>
      <c r="R25" s="206"/>
      <c r="S25" s="206"/>
      <c r="T25" s="206"/>
      <c r="U25" s="206"/>
      <c r="V25" s="209"/>
      <c r="W25" s="202"/>
      <c r="X25" s="210"/>
      <c r="Y25" s="210"/>
      <c r="Z25" s="238"/>
      <c r="AA25" s="238"/>
      <c r="AB25" s="211"/>
      <c r="AC25" s="212"/>
      <c r="AD25" s="239"/>
      <c r="AE25" s="232" t="s">
        <v>44</v>
      </c>
    </row>
    <row r="26" spans="1:31" s="233" customFormat="1" ht="12.75">
      <c r="A26" s="215" t="s">
        <v>45</v>
      </c>
      <c r="B26" s="13"/>
      <c r="C26" s="331">
        <f>B7-B11-B15-C19-C32-C38</f>
        <v>-1</v>
      </c>
      <c r="D26" s="217" t="s">
        <v>40</v>
      </c>
      <c r="E26" s="12"/>
      <c r="F26" s="326"/>
      <c r="G26" s="218" t="s">
        <v>46</v>
      </c>
      <c r="H26" s="327" t="s">
        <v>47</v>
      </c>
      <c r="I26" s="12"/>
      <c r="J26" s="240" t="s">
        <v>46</v>
      </c>
      <c r="K26" s="205"/>
      <c r="L26" s="206"/>
      <c r="M26" s="237" t="s">
        <v>48</v>
      </c>
      <c r="N26" s="206"/>
      <c r="O26" s="206"/>
      <c r="P26" s="206"/>
      <c r="Q26" s="207"/>
      <c r="R26" s="206"/>
      <c r="S26" s="206"/>
      <c r="T26" s="206"/>
      <c r="U26" s="206"/>
      <c r="V26" s="209"/>
      <c r="W26" s="241" t="s">
        <v>15</v>
      </c>
      <c r="X26" s="242" t="s">
        <v>49</v>
      </c>
      <c r="Y26" s="242"/>
      <c r="Z26" s="209"/>
      <c r="AA26" s="209"/>
      <c r="AB26" s="241" t="s">
        <v>15</v>
      </c>
      <c r="AC26" s="332">
        <f>B51</f>
        <v>0</v>
      </c>
      <c r="AD26" s="244"/>
      <c r="AE26" s="245"/>
    </row>
    <row r="27" spans="1:31" s="233" customFormat="1" ht="12.75">
      <c r="A27" s="246" t="s">
        <v>50</v>
      </c>
      <c r="B27" s="247"/>
      <c r="C27" s="333">
        <f>B8-B11-B15-C19-C32-C38</f>
        <v>3.5</v>
      </c>
      <c r="D27" s="217" t="s">
        <v>40</v>
      </c>
      <c r="E27" s="188"/>
      <c r="F27" s="12"/>
      <c r="G27" s="249"/>
      <c r="H27" s="9" t="s">
        <v>51</v>
      </c>
      <c r="I27" s="188"/>
      <c r="J27" s="251"/>
      <c r="K27" s="255"/>
      <c r="L27" s="4"/>
      <c r="M27" s="4"/>
      <c r="N27" s="4"/>
      <c r="O27" s="4"/>
      <c r="P27" s="4"/>
      <c r="Q27" s="109"/>
      <c r="R27" s="4"/>
      <c r="S27" s="4"/>
      <c r="T27" s="4"/>
      <c r="U27" s="4"/>
      <c r="V27" s="146"/>
      <c r="W27" s="256"/>
      <c r="X27" s="257"/>
      <c r="Y27" s="258"/>
      <c r="Z27" s="90"/>
      <c r="AA27" s="146"/>
      <c r="AB27" s="249"/>
      <c r="AC27" s="259"/>
      <c r="AD27" s="259"/>
      <c r="AE27" s="245"/>
    </row>
    <row r="28" spans="1:31" s="233" customFormat="1" ht="12.75">
      <c r="A28" s="260" t="s">
        <v>52</v>
      </c>
      <c r="B28" s="158"/>
      <c r="C28" s="261">
        <v>3.5</v>
      </c>
      <c r="D28" s="217" t="s">
        <v>40</v>
      </c>
      <c r="E28" s="188"/>
      <c r="F28" s="109"/>
      <c r="G28" s="262"/>
      <c r="H28" s="267"/>
      <c r="I28" s="266"/>
      <c r="J28" s="262"/>
      <c r="K28" s="264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3"/>
      <c r="W28" s="268"/>
      <c r="X28" s="268"/>
      <c r="Y28" s="268"/>
      <c r="Z28" s="130"/>
      <c r="AA28" s="269"/>
      <c r="AB28" s="270"/>
      <c r="AC28" s="109"/>
      <c r="AD28" s="259"/>
      <c r="AE28" s="245"/>
    </row>
    <row r="29" spans="1:31" s="233" customFormat="1" ht="12.75">
      <c r="A29" s="44"/>
      <c r="B29" s="45" t="s">
        <v>13</v>
      </c>
      <c r="C29" s="46" t="s">
        <v>13</v>
      </c>
      <c r="D29" s="15"/>
      <c r="E29" s="2"/>
      <c r="F29" s="4"/>
      <c r="G29" s="2"/>
      <c r="H29" s="4"/>
      <c r="I29" s="188"/>
      <c r="J29" s="2"/>
      <c r="K29" s="271"/>
      <c r="L29" s="4"/>
      <c r="M29" s="4"/>
      <c r="N29" s="4"/>
      <c r="O29" s="4"/>
      <c r="P29" s="4"/>
      <c r="Q29" s="109"/>
      <c r="R29" s="4"/>
      <c r="S29" s="4"/>
      <c r="T29" s="4"/>
      <c r="U29" s="4"/>
      <c r="V29" s="4"/>
      <c r="W29" s="271"/>
      <c r="X29" s="188"/>
      <c r="Y29" s="188"/>
      <c r="Z29" s="4"/>
      <c r="AA29" s="259"/>
      <c r="AB29" s="270"/>
      <c r="AC29" s="4"/>
      <c r="AD29" s="259"/>
      <c r="AE29" s="245"/>
    </row>
    <row r="30" spans="1:31" ht="12.75">
      <c r="A30" s="272" t="s">
        <v>53</v>
      </c>
      <c r="B30" s="17"/>
      <c r="C30" s="18"/>
      <c r="D30" s="15"/>
      <c r="E30" s="2"/>
      <c r="F30" s="4"/>
      <c r="G30" s="2"/>
      <c r="H30" s="4"/>
      <c r="I30" s="188"/>
      <c r="J30" s="2"/>
      <c r="K30" s="271"/>
      <c r="L30" s="4"/>
      <c r="M30" s="4"/>
      <c r="N30" s="4"/>
      <c r="O30" s="4"/>
      <c r="P30" s="4"/>
      <c r="Q30" s="109"/>
      <c r="S30" s="4"/>
      <c r="T30" s="4"/>
      <c r="U30" s="4"/>
      <c r="V30" s="4"/>
      <c r="W30" s="271"/>
      <c r="X30" s="188"/>
      <c r="Y30" s="188"/>
      <c r="Z30" s="4"/>
      <c r="AA30" s="259"/>
      <c r="AB30" s="262"/>
      <c r="AC30" s="267"/>
      <c r="AD30" s="273"/>
      <c r="AE30" s="274"/>
    </row>
    <row r="31" spans="1:30" ht="12.75">
      <c r="A31" s="152" t="s">
        <v>54</v>
      </c>
      <c r="B31" s="13"/>
      <c r="C31" s="275">
        <v>25</v>
      </c>
      <c r="D31" s="160"/>
      <c r="H31" s="3"/>
      <c r="I31" s="83"/>
      <c r="K31" s="137"/>
      <c r="Q31" s="30"/>
      <c r="W31" s="271"/>
      <c r="X31" s="276"/>
      <c r="Y31" s="188"/>
      <c r="Z31" s="4"/>
      <c r="AA31" s="259"/>
      <c r="AB31" s="137"/>
      <c r="AD31" s="51"/>
    </row>
    <row r="32" spans="1:30" ht="12.75">
      <c r="A32" s="152" t="s">
        <v>55</v>
      </c>
      <c r="B32" s="13"/>
      <c r="C32" s="275">
        <v>2</v>
      </c>
      <c r="D32" s="277"/>
      <c r="H32" s="3"/>
      <c r="I32" s="83"/>
      <c r="K32" s="64"/>
      <c r="L32" s="71"/>
      <c r="M32" s="41"/>
      <c r="N32" s="278">
        <f>B18</f>
        <v>50</v>
      </c>
      <c r="O32" s="278"/>
      <c r="P32" s="278"/>
      <c r="Q32" s="278"/>
      <c r="R32" s="278"/>
      <c r="S32" s="278"/>
      <c r="T32" s="41"/>
      <c r="U32" s="41"/>
      <c r="V32" s="41"/>
      <c r="W32" s="279"/>
      <c r="X32" s="280"/>
      <c r="Y32" s="280"/>
      <c r="Z32" s="281">
        <f>B45</f>
        <v>40</v>
      </c>
      <c r="AA32" s="282"/>
      <c r="AB32" s="64"/>
      <c r="AC32" s="283">
        <f>B49</f>
        <v>17.5</v>
      </c>
      <c r="AD32" s="51"/>
    </row>
    <row r="33" spans="1:30" ht="12.75">
      <c r="A33" s="284" t="s">
        <v>56</v>
      </c>
      <c r="B33" s="13"/>
      <c r="C33" s="285">
        <f>C31+C32</f>
        <v>27</v>
      </c>
      <c r="D33"/>
      <c r="H33" s="3"/>
      <c r="I33" s="83"/>
      <c r="K33" s="137"/>
      <c r="W33" s="137"/>
      <c r="X33" s="83"/>
      <c r="Y33" s="83"/>
      <c r="AA33" s="51"/>
      <c r="AB33" s="137"/>
      <c r="AD33" s="51"/>
    </row>
    <row r="34" spans="1:30" ht="12.75">
      <c r="A34" s="286" t="s">
        <v>57</v>
      </c>
      <c r="B34" s="287"/>
      <c r="C34" s="288">
        <f>C31-C28</f>
        <v>21.5</v>
      </c>
      <c r="D34" s="277" t="s">
        <v>58</v>
      </c>
      <c r="H34" s="3"/>
      <c r="I34" s="83"/>
      <c r="K34" s="137"/>
      <c r="AC34" s="30"/>
      <c r="AD34" s="51"/>
    </row>
    <row r="35" spans="1:30" ht="12.75">
      <c r="A35" s="289" t="s">
        <v>59</v>
      </c>
      <c r="B35" s="158"/>
      <c r="C35" s="290">
        <f>C20-C34</f>
        <v>2</v>
      </c>
      <c r="D35" s="217" t="s">
        <v>40</v>
      </c>
      <c r="H35" s="3"/>
      <c r="I35" s="83"/>
      <c r="K35" s="64"/>
      <c r="L35" s="41"/>
      <c r="M35" s="41"/>
      <c r="N35" s="291">
        <f>B8</f>
        <v>109.5</v>
      </c>
      <c r="O35" s="291"/>
      <c r="P35" s="291"/>
      <c r="Q35" s="291"/>
      <c r="R35" s="291"/>
      <c r="S35" s="291"/>
      <c r="T35" s="41"/>
      <c r="U35" s="41"/>
      <c r="V35" s="41"/>
      <c r="W35" s="43"/>
      <c r="X35" s="43"/>
      <c r="Y35" s="43"/>
      <c r="Z35" s="292"/>
      <c r="AA35" s="292"/>
      <c r="AB35" s="278"/>
      <c r="AC35" s="48"/>
      <c r="AD35" s="51"/>
    </row>
    <row r="36" spans="1:30" ht="12.75">
      <c r="A36" s="44"/>
      <c r="B36" s="293" t="s">
        <v>13</v>
      </c>
      <c r="C36" s="46" t="s">
        <v>13</v>
      </c>
      <c r="D36" s="160"/>
      <c r="H36" s="3"/>
      <c r="I36" s="83"/>
      <c r="K36" s="137"/>
      <c r="R36" s="2"/>
      <c r="AC36" s="30"/>
      <c r="AD36" s="51"/>
    </row>
    <row r="37" spans="1:4" ht="12.75">
      <c r="A37" s="199" t="s">
        <v>60</v>
      </c>
      <c r="B37" s="294"/>
      <c r="C37" s="295" t="s">
        <v>61</v>
      </c>
      <c r="D37" s="15"/>
    </row>
    <row r="38" spans="1:4" ht="12.75">
      <c r="A38" s="152" t="s">
        <v>62</v>
      </c>
      <c r="B38" s="296"/>
      <c r="C38" s="275">
        <v>13</v>
      </c>
      <c r="D38" s="15"/>
    </row>
    <row r="39" spans="1:4" ht="12.75">
      <c r="A39" s="157" t="s">
        <v>63</v>
      </c>
      <c r="B39" s="158"/>
      <c r="C39" s="159">
        <v>7</v>
      </c>
      <c r="D39" s="15"/>
    </row>
    <row r="40" spans="1:31" s="300" customFormat="1" ht="12.75">
      <c r="A40" s="44"/>
      <c r="B40" s="293" t="s">
        <v>13</v>
      </c>
      <c r="C40" s="297"/>
      <c r="D40" s="15"/>
      <c r="E40" s="298"/>
      <c r="F40" s="31"/>
      <c r="G40" s="298"/>
      <c r="H40" s="298"/>
      <c r="I40" s="298"/>
      <c r="J40" s="298"/>
      <c r="K40" s="298"/>
      <c r="L40" s="31"/>
      <c r="M40" s="31"/>
      <c r="N40" s="31"/>
      <c r="O40" s="31"/>
      <c r="P40" s="31"/>
      <c r="Q40" s="31"/>
      <c r="R40" s="32"/>
      <c r="S40" s="31"/>
      <c r="T40" s="31"/>
      <c r="U40" s="31"/>
      <c r="V40" s="31"/>
      <c r="W40" s="298"/>
      <c r="X40" s="298"/>
      <c r="Y40" s="298"/>
      <c r="Z40" s="31"/>
      <c r="AA40" s="31"/>
      <c r="AB40" s="298"/>
      <c r="AC40" s="31"/>
      <c r="AD40" s="31"/>
      <c r="AE40" s="299"/>
    </row>
    <row r="41" spans="1:31" s="300" customFormat="1" ht="12.75">
      <c r="A41" s="16" t="s">
        <v>64</v>
      </c>
      <c r="B41" s="301"/>
      <c r="C41" s="101"/>
      <c r="D41" s="15"/>
      <c r="E41" s="298"/>
      <c r="F41" s="31"/>
      <c r="G41" s="298"/>
      <c r="H41" s="298"/>
      <c r="I41" s="298"/>
      <c r="J41" s="298"/>
      <c r="K41" s="298"/>
      <c r="L41" s="31"/>
      <c r="M41" s="31"/>
      <c r="N41" s="31"/>
      <c r="O41" s="31"/>
      <c r="P41" s="31"/>
      <c r="Q41" s="31"/>
      <c r="R41" s="32"/>
      <c r="S41" s="31"/>
      <c r="T41" s="31"/>
      <c r="U41" s="31"/>
      <c r="V41" s="31"/>
      <c r="W41" s="298"/>
      <c r="X41" s="298"/>
      <c r="Y41" s="298"/>
      <c r="Z41" s="31"/>
      <c r="AA41" s="31"/>
      <c r="AB41" s="298"/>
      <c r="AC41" s="31"/>
      <c r="AD41" s="31"/>
      <c r="AE41" s="299"/>
    </row>
    <row r="42" spans="1:4" ht="12.75">
      <c r="A42" s="302" t="s">
        <v>65</v>
      </c>
      <c r="B42" s="303">
        <f>B5-B11-B15-B18-B49</f>
        <v>12.5</v>
      </c>
      <c r="C42" s="101"/>
      <c r="D42" s="15"/>
    </row>
    <row r="43" spans="1:4" ht="12.75">
      <c r="A43" s="302" t="s">
        <v>66</v>
      </c>
      <c r="B43" s="303">
        <f>B6-B11-B15-B18-B49</f>
        <v>52.5</v>
      </c>
      <c r="C43" s="101"/>
      <c r="D43" s="15"/>
    </row>
    <row r="44" spans="1:4" ht="12.75">
      <c r="A44" s="215" t="s">
        <v>67</v>
      </c>
      <c r="B44" s="304">
        <f>B7-B11-B15-B18-B49</f>
        <v>37.5</v>
      </c>
      <c r="C44" s="101"/>
      <c r="D44" s="12"/>
    </row>
    <row r="45" spans="1:4" ht="12.75">
      <c r="A45" s="305" t="s">
        <v>68</v>
      </c>
      <c r="B45" s="306">
        <v>40</v>
      </c>
      <c r="C45" s="101"/>
      <c r="D45" s="233"/>
    </row>
    <row r="46" spans="1:31" s="314" customFormat="1" ht="12.75">
      <c r="A46" s="307" t="s">
        <v>69</v>
      </c>
      <c r="B46" s="308">
        <v>5</v>
      </c>
      <c r="C46" s="22"/>
      <c r="D46" s="309"/>
      <c r="E46" s="310"/>
      <c r="F46" s="311"/>
      <c r="G46" s="310"/>
      <c r="H46" s="310"/>
      <c r="I46" s="310"/>
      <c r="J46" s="310"/>
      <c r="K46" s="310"/>
      <c r="L46" s="311"/>
      <c r="M46" s="311"/>
      <c r="N46" s="311"/>
      <c r="O46" s="311"/>
      <c r="P46" s="311"/>
      <c r="Q46" s="311"/>
      <c r="R46" s="312"/>
      <c r="S46" s="311"/>
      <c r="T46" s="311"/>
      <c r="U46" s="311"/>
      <c r="V46" s="311"/>
      <c r="W46" s="310"/>
      <c r="X46" s="310"/>
      <c r="Y46" s="310"/>
      <c r="Z46" s="311"/>
      <c r="AA46" s="311"/>
      <c r="AB46" s="310"/>
      <c r="AC46" s="311"/>
      <c r="AD46" s="311"/>
      <c r="AE46" s="313"/>
    </row>
    <row r="47" spans="1:28" ht="12.75">
      <c r="A47" s="44"/>
      <c r="B47" s="293" t="s">
        <v>13</v>
      </c>
      <c r="C47" s="101"/>
      <c r="D47" s="233"/>
      <c r="AA47" s="311"/>
      <c r="AB47" s="310"/>
    </row>
    <row r="48" spans="1:4" ht="12.75">
      <c r="A48" s="199" t="s">
        <v>70</v>
      </c>
      <c r="B48" s="315" t="s">
        <v>71</v>
      </c>
      <c r="C48" s="316"/>
      <c r="D48" s="233"/>
    </row>
    <row r="49" spans="1:4" ht="12.75">
      <c r="A49" s="19" t="s">
        <v>62</v>
      </c>
      <c r="B49" s="317">
        <v>17.5</v>
      </c>
      <c r="C49" s="316"/>
      <c r="D49" s="233"/>
    </row>
    <row r="50" spans="1:4" ht="12.75">
      <c r="A50" s="19" t="s">
        <v>72</v>
      </c>
      <c r="B50" s="317">
        <v>3</v>
      </c>
      <c r="C50" s="316"/>
      <c r="D50" s="233"/>
    </row>
    <row r="51" spans="1:3" ht="12.75">
      <c r="A51" s="34" t="s">
        <v>73</v>
      </c>
      <c r="B51" s="318">
        <f>C27-C28</f>
        <v>0</v>
      </c>
      <c r="C51" s="319" t="s">
        <v>74</v>
      </c>
    </row>
    <row r="52" spans="2:3" ht="12.75">
      <c r="B52"/>
      <c r="C52"/>
    </row>
    <row r="53" spans="2:3" ht="12.75">
      <c r="B53"/>
      <c r="C53"/>
    </row>
  </sheetData>
  <sheetProtection selectLockedCells="1" selectUnlockedCells="1"/>
  <mergeCells count="12">
    <mergeCell ref="B21:B22"/>
    <mergeCell ref="C21:C22"/>
    <mergeCell ref="F21:F22"/>
    <mergeCell ref="H21:H22"/>
    <mergeCell ref="I21:I22"/>
    <mergeCell ref="J21:J22"/>
    <mergeCell ref="F24:F25"/>
    <mergeCell ref="H24:H25"/>
    <mergeCell ref="I24:I25"/>
    <mergeCell ref="J24:J25"/>
    <mergeCell ref="N32:S32"/>
    <mergeCell ref="N35:S3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workbookViewId="0" topLeftCell="A4">
      <selection activeCell="AD10" sqref="AD10"/>
    </sheetView>
  </sheetViews>
  <sheetFormatPr defaultColWidth="12.57421875" defaultRowHeight="12.75"/>
  <cols>
    <col min="1" max="1" width="32.7109375" style="0" customWidth="1"/>
    <col min="2" max="2" width="13.421875" style="1" customWidth="1"/>
    <col min="3" max="3" width="13.8515625" style="1" customWidth="1"/>
    <col min="4" max="4" width="8.421875" style="2" customWidth="1"/>
    <col min="5" max="5" width="3.140625" style="1" customWidth="1"/>
    <col min="6" max="6" width="9.7109375" style="3" customWidth="1"/>
    <col min="7" max="7" width="3.28125" style="1" customWidth="1"/>
    <col min="8" max="8" width="9.00390625" style="1" customWidth="1"/>
    <col min="9" max="9" width="3.28125" style="1" customWidth="1"/>
    <col min="10" max="10" width="3.140625" style="1" customWidth="1"/>
    <col min="11" max="11" width="4.140625" style="1" customWidth="1"/>
    <col min="12" max="12" width="2.421875" style="3" customWidth="1"/>
    <col min="13" max="13" width="1.421875" style="3" customWidth="1"/>
    <col min="14" max="14" width="2.00390625" style="3" customWidth="1"/>
    <col min="15" max="15" width="2.28125" style="3" customWidth="1"/>
    <col min="16" max="17" width="1.421875" style="3" customWidth="1"/>
    <col min="18" max="18" width="2.140625" style="4" customWidth="1"/>
    <col min="19" max="19" width="2.00390625" style="3" customWidth="1"/>
    <col min="20" max="20" width="1.421875" style="3" customWidth="1"/>
    <col min="21" max="21" width="1.7109375" style="3" customWidth="1"/>
    <col min="22" max="22" width="4.7109375" style="3" customWidth="1"/>
    <col min="23" max="23" width="3.28125" style="1" customWidth="1"/>
    <col min="24" max="24" width="3.421875" style="1" customWidth="1"/>
    <col min="25" max="25" width="2.57421875" style="1" customWidth="1"/>
    <col min="26" max="26" width="11.57421875" style="3" customWidth="1"/>
    <col min="27" max="27" width="4.00390625" style="3" customWidth="1"/>
    <col min="28" max="28" width="4.00390625" style="1" customWidth="1"/>
    <col min="29" max="29" width="5.57421875" style="3" customWidth="1"/>
    <col min="30" max="30" width="2.8515625" style="3" customWidth="1"/>
    <col min="31" max="31" width="12.421875" style="5" customWidth="1"/>
    <col min="32" max="16384" width="11.57421875" style="0" customWidth="1"/>
  </cols>
  <sheetData>
    <row r="1" spans="1:4" ht="12.75">
      <c r="A1" s="6" t="s">
        <v>0</v>
      </c>
      <c r="B1" s="7" t="s">
        <v>1</v>
      </c>
      <c r="C1" s="8" t="s">
        <v>2</v>
      </c>
      <c r="D1" s="9"/>
    </row>
    <row r="2" spans="1:4" ht="12.75">
      <c r="A2" s="6"/>
      <c r="B2" s="10" t="s">
        <v>3</v>
      </c>
      <c r="C2" s="11" t="s">
        <v>4</v>
      </c>
      <c r="D2" s="12"/>
    </row>
    <row r="3" spans="1:17" ht="12.75">
      <c r="A3" s="6"/>
      <c r="B3" s="13" t="s">
        <v>5</v>
      </c>
      <c r="C3" s="14" t="s">
        <v>5</v>
      </c>
      <c r="D3" s="15"/>
      <c r="Q3" s="4"/>
    </row>
    <row r="4" spans="1:25" ht="12.75">
      <c r="A4" s="16" t="s">
        <v>6</v>
      </c>
      <c r="B4" s="17"/>
      <c r="C4" s="18"/>
      <c r="D4" s="15"/>
      <c r="E4" s="3"/>
      <c r="G4" s="3"/>
      <c r="H4" s="3"/>
      <c r="I4" s="3"/>
      <c r="J4" s="3"/>
      <c r="K4" s="3"/>
      <c r="R4" s="3"/>
      <c r="W4" s="3"/>
      <c r="X4" s="3"/>
      <c r="Y4" s="3"/>
    </row>
    <row r="5" spans="1:28" ht="12.75">
      <c r="A5" s="19" t="s">
        <v>7</v>
      </c>
      <c r="B5" s="20">
        <v>80</v>
      </c>
      <c r="C5" s="21"/>
      <c r="D5" s="2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2" ht="12.75">
      <c r="A6" s="19" t="s">
        <v>8</v>
      </c>
      <c r="B6" s="20">
        <v>120</v>
      </c>
      <c r="C6" s="21"/>
      <c r="D6" s="22"/>
      <c r="K6" s="23"/>
      <c r="L6" s="24"/>
      <c r="M6" s="24"/>
      <c r="N6" s="24"/>
      <c r="O6" s="25"/>
      <c r="P6" s="25" t="s">
        <v>9</v>
      </c>
      <c r="Q6" s="26"/>
      <c r="R6" s="26"/>
      <c r="S6" s="24"/>
      <c r="T6" s="24"/>
      <c r="U6" s="24"/>
      <c r="V6" s="27"/>
    </row>
    <row r="7" spans="1:22" ht="12.75">
      <c r="A7" s="19" t="s">
        <v>10</v>
      </c>
      <c r="B7" s="28">
        <v>105</v>
      </c>
      <c r="C7" s="21"/>
      <c r="D7" s="22"/>
      <c r="K7" s="29"/>
      <c r="L7" s="30"/>
      <c r="O7" s="31" t="s">
        <v>11</v>
      </c>
      <c r="P7" s="31"/>
      <c r="Q7" s="32"/>
      <c r="R7" s="32"/>
      <c r="S7" s="31"/>
      <c r="V7" s="33"/>
    </row>
    <row r="8" spans="1:25" ht="12.75">
      <c r="A8" s="34" t="s">
        <v>12</v>
      </c>
      <c r="B8" s="35">
        <f>B11+B18+B45+B46+B49-B50</f>
        <v>105</v>
      </c>
      <c r="C8" s="36">
        <f>B8</f>
        <v>105</v>
      </c>
      <c r="D8" s="12"/>
      <c r="K8" s="29"/>
      <c r="L8" s="30"/>
      <c r="O8" s="37"/>
      <c r="P8" s="38"/>
      <c r="Q8" s="38"/>
      <c r="R8" s="39"/>
      <c r="S8" s="40"/>
      <c r="T8" s="41"/>
      <c r="U8" s="41"/>
      <c r="V8" s="42"/>
      <c r="W8" s="43"/>
      <c r="X8" s="43"/>
      <c r="Y8" s="43"/>
    </row>
    <row r="9" spans="1:25" ht="12.75">
      <c r="A9" s="44"/>
      <c r="B9" s="45" t="s">
        <v>13</v>
      </c>
      <c r="C9" s="46" t="s">
        <v>13</v>
      </c>
      <c r="D9" s="15"/>
      <c r="I9" s="43"/>
      <c r="J9" s="43"/>
      <c r="K9" s="47"/>
      <c r="L9" s="48"/>
      <c r="P9" s="49"/>
      <c r="Q9" s="50" t="s">
        <v>4</v>
      </c>
      <c r="V9" s="33"/>
      <c r="W9" s="3"/>
      <c r="X9" s="3"/>
      <c r="Y9" s="51"/>
    </row>
    <row r="10" spans="1:30" ht="12.75">
      <c r="A10" s="16" t="s">
        <v>14</v>
      </c>
      <c r="B10" s="17"/>
      <c r="C10" s="18"/>
      <c r="D10" s="15"/>
      <c r="E10" s="83"/>
      <c r="F10" s="30"/>
      <c r="G10" s="83"/>
      <c r="H10" s="334">
        <f>C39</f>
        <v>7</v>
      </c>
      <c r="I10" s="53"/>
      <c r="J10" s="43"/>
      <c r="K10" s="54"/>
      <c r="L10" s="55"/>
      <c r="M10" s="56"/>
      <c r="N10" s="57" t="s">
        <v>15</v>
      </c>
      <c r="O10" s="58"/>
      <c r="P10" s="59"/>
      <c r="Q10" s="60"/>
      <c r="R10" s="61"/>
      <c r="S10" s="58"/>
      <c r="T10" s="62"/>
      <c r="U10" s="55"/>
      <c r="V10" s="63"/>
      <c r="W10" s="43"/>
      <c r="X10" s="43"/>
      <c r="Y10" s="64"/>
      <c r="Z10" s="65">
        <f>C38</f>
        <v>13</v>
      </c>
      <c r="AA10" s="65"/>
      <c r="AD10" s="4"/>
    </row>
    <row r="11" spans="1:27" ht="12.75">
      <c r="A11" s="66" t="s">
        <v>16</v>
      </c>
      <c r="B11" s="67">
        <v>7.5</v>
      </c>
      <c r="C11" s="68"/>
      <c r="D11" s="69"/>
      <c r="E11" s="83"/>
      <c r="F11" s="30"/>
      <c r="G11" s="170"/>
      <c r="H11" s="170"/>
      <c r="I11" s="170"/>
      <c r="J11" s="170"/>
      <c r="K11" s="170"/>
      <c r="L11" s="335"/>
      <c r="M11" s="336"/>
      <c r="N11" s="337"/>
      <c r="O11" s="337"/>
      <c r="P11" s="338"/>
      <c r="Q11" s="339"/>
      <c r="R11" s="340"/>
      <c r="S11" s="337"/>
      <c r="T11" s="341"/>
      <c r="U11" s="170"/>
      <c r="V11" s="170"/>
      <c r="W11" s="170"/>
      <c r="X11" s="170"/>
      <c r="Y11" s="342"/>
      <c r="Z11" s="343"/>
      <c r="AA11" s="81"/>
    </row>
    <row r="12" spans="1:28" ht="12.75">
      <c r="A12" s="44"/>
      <c r="B12" s="45" t="s">
        <v>13</v>
      </c>
      <c r="C12" s="46" t="s">
        <v>13</v>
      </c>
      <c r="D12" s="82"/>
      <c r="E12" s="83"/>
      <c r="F12" s="30"/>
      <c r="G12" s="188"/>
      <c r="H12" s="188"/>
      <c r="I12" s="188"/>
      <c r="J12" s="188"/>
      <c r="K12" s="188"/>
      <c r="L12" s="12"/>
      <c r="M12" s="344"/>
      <c r="N12" s="345" t="s">
        <v>19</v>
      </c>
      <c r="O12" s="346"/>
      <c r="P12" s="49"/>
      <c r="Q12" s="347"/>
      <c r="R12" s="348"/>
      <c r="S12" s="348"/>
      <c r="T12" s="90"/>
      <c r="U12" s="109"/>
      <c r="V12" s="349"/>
      <c r="W12" s="188"/>
      <c r="X12" s="188"/>
      <c r="Y12" s="271"/>
      <c r="Z12" s="96"/>
      <c r="AA12" s="96"/>
      <c r="AB12" s="97"/>
    </row>
    <row r="13" spans="1:29" ht="12.75">
      <c r="A13" s="98" t="s">
        <v>22</v>
      </c>
      <c r="B13" s="99"/>
      <c r="C13" s="100"/>
      <c r="D13" s="101"/>
      <c r="E13" s="83"/>
      <c r="F13" s="30"/>
      <c r="G13" s="188"/>
      <c r="H13" s="188"/>
      <c r="I13" s="350"/>
      <c r="J13" s="350"/>
      <c r="K13" s="350"/>
      <c r="L13" s="113"/>
      <c r="M13" s="344"/>
      <c r="N13" s="348"/>
      <c r="O13" s="346"/>
      <c r="P13" s="49"/>
      <c r="Q13" s="347"/>
      <c r="R13" s="198"/>
      <c r="S13" s="348"/>
      <c r="T13" s="90"/>
      <c r="U13" s="109"/>
      <c r="V13" s="349"/>
      <c r="W13" s="188"/>
      <c r="X13" s="188"/>
      <c r="Y13" s="271"/>
      <c r="Z13" s="351">
        <f>C28</f>
        <v>34.5</v>
      </c>
      <c r="AA13" s="112">
        <f>B46</f>
        <v>5</v>
      </c>
      <c r="AB13" s="113"/>
      <c r="AC13" s="51"/>
    </row>
    <row r="14" spans="1:29" ht="12.75">
      <c r="A14" s="98"/>
      <c r="B14" s="99"/>
      <c r="C14" s="100"/>
      <c r="D14" s="101"/>
      <c r="E14" s="83"/>
      <c r="F14" s="30"/>
      <c r="G14" s="188"/>
      <c r="H14" s="352">
        <f>C20</f>
        <v>7.1</v>
      </c>
      <c r="I14" s="353"/>
      <c r="J14" s="350"/>
      <c r="K14" s="350"/>
      <c r="L14" s="354"/>
      <c r="M14" s="355"/>
      <c r="N14" s="356" t="s">
        <v>15</v>
      </c>
      <c r="O14" s="357"/>
      <c r="P14" s="59"/>
      <c r="Q14" s="358"/>
      <c r="R14" s="357"/>
      <c r="S14" s="357"/>
      <c r="T14" s="359"/>
      <c r="U14" s="360"/>
      <c r="V14" s="360"/>
      <c r="W14" s="361"/>
      <c r="X14" s="361"/>
      <c r="Y14" s="362"/>
      <c r="Z14" s="363"/>
      <c r="AA14" s="124"/>
      <c r="AC14" s="51"/>
    </row>
    <row r="15" spans="1:29" ht="12.75">
      <c r="A15" s="66" t="s">
        <v>16</v>
      </c>
      <c r="B15" s="125">
        <v>0</v>
      </c>
      <c r="C15" s="126"/>
      <c r="D15" s="22"/>
      <c r="E15" s="83"/>
      <c r="F15" s="30"/>
      <c r="G15" s="188"/>
      <c r="H15" s="352"/>
      <c r="I15" s="188"/>
      <c r="J15" s="188"/>
      <c r="K15" s="188"/>
      <c r="L15" s="364"/>
      <c r="M15" s="365"/>
      <c r="N15" s="366"/>
      <c r="O15" s="366"/>
      <c r="P15" s="135"/>
      <c r="Q15" s="196"/>
      <c r="R15" s="366"/>
      <c r="S15" s="366"/>
      <c r="T15" s="367"/>
      <c r="U15" s="109"/>
      <c r="V15" s="368"/>
      <c r="W15" s="369"/>
      <c r="X15" s="233"/>
      <c r="Y15" s="123"/>
      <c r="Z15" s="4"/>
      <c r="AA15" s="51"/>
      <c r="AB15" s="64">
        <f>B50</f>
        <v>3</v>
      </c>
      <c r="AC15" s="51"/>
    </row>
    <row r="16" spans="1:29" ht="12.75">
      <c r="A16" s="133"/>
      <c r="B16" s="45" t="s">
        <v>13</v>
      </c>
      <c r="C16" s="46" t="s">
        <v>13</v>
      </c>
      <c r="D16" s="15"/>
      <c r="M16" s="134"/>
      <c r="N16" s="55"/>
      <c r="O16" s="30"/>
      <c r="P16" s="135"/>
      <c r="Q16" s="105"/>
      <c r="R16" s="109"/>
      <c r="S16" s="55"/>
      <c r="T16" s="63"/>
      <c r="U16" s="30"/>
      <c r="X16" s="136" t="s">
        <v>23</v>
      </c>
      <c r="Y16" s="123"/>
      <c r="AA16" s="51"/>
      <c r="AB16" s="137"/>
      <c r="AC16" s="51"/>
    </row>
    <row r="17" spans="1:29" ht="12.75">
      <c r="A17" s="138" t="s">
        <v>78</v>
      </c>
      <c r="B17" s="139" t="s">
        <v>79</v>
      </c>
      <c r="C17" s="140" t="s">
        <v>79</v>
      </c>
      <c r="D17" s="15"/>
      <c r="J17" s="141"/>
      <c r="K17" s="93"/>
      <c r="L17" s="142" t="s">
        <v>26</v>
      </c>
      <c r="M17" s="143"/>
      <c r="N17" s="143"/>
      <c r="O17" s="144"/>
      <c r="P17" s="145"/>
      <c r="Q17" s="105"/>
      <c r="R17" s="146"/>
      <c r="Y17" s="123"/>
      <c r="AA17" s="51"/>
      <c r="AB17" s="137"/>
      <c r="AC17" s="51"/>
    </row>
    <row r="18" spans="1:31" ht="12.75">
      <c r="A18" s="19" t="s">
        <v>16</v>
      </c>
      <c r="B18" s="147">
        <v>33</v>
      </c>
      <c r="C18" s="148" t="s">
        <v>27</v>
      </c>
      <c r="D18" s="15"/>
      <c r="J18" s="123"/>
      <c r="K18" s="83"/>
      <c r="O18" s="149"/>
      <c r="P18" s="135"/>
      <c r="Q18" s="105"/>
      <c r="R18" s="146"/>
      <c r="Y18" s="123"/>
      <c r="AA18" s="51"/>
      <c r="AB18" s="23"/>
      <c r="AC18" s="150"/>
      <c r="AD18" s="24"/>
      <c r="AE18" s="151"/>
    </row>
    <row r="19" spans="1:31" ht="12.75">
      <c r="A19" s="152" t="s">
        <v>28</v>
      </c>
      <c r="B19" s="153"/>
      <c r="C19" s="154">
        <v>50</v>
      </c>
      <c r="D19" s="155" t="s">
        <v>29</v>
      </c>
      <c r="J19" s="123"/>
      <c r="K19" s="83"/>
      <c r="O19" s="149"/>
      <c r="P19" s="135"/>
      <c r="Q19" s="105"/>
      <c r="R19" s="146"/>
      <c r="Y19" s="123"/>
      <c r="AA19" s="51"/>
      <c r="AB19" s="29"/>
      <c r="AC19" s="51"/>
      <c r="AE19" s="156"/>
    </row>
    <row r="20" spans="1:31" ht="12.75">
      <c r="A20" s="157" t="s">
        <v>80</v>
      </c>
      <c r="B20" s="158"/>
      <c r="C20" s="159">
        <v>7.1</v>
      </c>
      <c r="D20" s="160"/>
      <c r="E20" s="23"/>
      <c r="F20" s="161" t="s">
        <v>31</v>
      </c>
      <c r="G20" s="23"/>
      <c r="H20" s="162" t="s">
        <v>32</v>
      </c>
      <c r="I20" s="163"/>
      <c r="J20" s="23"/>
      <c r="K20" s="164"/>
      <c r="L20" s="162" t="s">
        <v>33</v>
      </c>
      <c r="M20" s="24"/>
      <c r="N20" s="24"/>
      <c r="O20" s="30"/>
      <c r="P20" s="135"/>
      <c r="Q20" s="105"/>
      <c r="R20" s="109"/>
      <c r="S20" s="24"/>
      <c r="T20" s="24"/>
      <c r="U20" s="24"/>
      <c r="V20" s="27"/>
      <c r="W20" s="165"/>
      <c r="X20" s="165"/>
      <c r="Y20" s="166"/>
      <c r="Z20" s="167" t="s">
        <v>34</v>
      </c>
      <c r="AA20" s="168"/>
      <c r="AB20" s="29"/>
      <c r="AC20" s="51"/>
      <c r="AD20" s="31" t="s">
        <v>35</v>
      </c>
      <c r="AE20" s="156"/>
    </row>
    <row r="21" spans="1:31" ht="7.5" customHeight="1">
      <c r="A21" s="169"/>
      <c r="B21" s="45" t="s">
        <v>13</v>
      </c>
      <c r="C21" s="46" t="s">
        <v>13</v>
      </c>
      <c r="D21" s="170"/>
      <c r="E21" s="171"/>
      <c r="F21" s="172"/>
      <c r="G21" s="173" t="s">
        <v>36</v>
      </c>
      <c r="H21" s="174"/>
      <c r="I21" s="175"/>
      <c r="J21" s="176"/>
      <c r="K21" s="177"/>
      <c r="L21" s="178"/>
      <c r="M21" s="178"/>
      <c r="N21" s="178"/>
      <c r="O21" s="178"/>
      <c r="P21" s="179"/>
      <c r="Q21" s="180"/>
      <c r="R21" s="91"/>
      <c r="S21" s="143"/>
      <c r="T21" s="143"/>
      <c r="U21" s="143"/>
      <c r="V21" s="181"/>
      <c r="W21" s="182"/>
      <c r="X21" s="183"/>
      <c r="Y21" s="184"/>
      <c r="Z21" s="90"/>
      <c r="AA21" s="185"/>
      <c r="AB21" s="186"/>
      <c r="AC21" s="30"/>
      <c r="AE21" s="156"/>
    </row>
    <row r="22" spans="1:31" ht="7.5" customHeight="1">
      <c r="A22" s="187"/>
      <c r="B22" s="45"/>
      <c r="C22" s="46"/>
      <c r="D22" s="188"/>
      <c r="E22" s="189"/>
      <c r="F22" s="172"/>
      <c r="G22" s="173"/>
      <c r="H22" s="190"/>
      <c r="I22" s="191"/>
      <c r="J22" s="192"/>
      <c r="K22" s="193"/>
      <c r="L22" s="194"/>
      <c r="M22" s="194"/>
      <c r="N22" s="194"/>
      <c r="O22" s="194"/>
      <c r="P22" s="195"/>
      <c r="Q22" s="196"/>
      <c r="R22" s="109"/>
      <c r="V22" s="33"/>
      <c r="W22" s="197"/>
      <c r="X22" s="198"/>
      <c r="Y22" s="198"/>
      <c r="Z22" s="90"/>
      <c r="AA22" s="146"/>
      <c r="AC22" s="51"/>
      <c r="AE22" s="156"/>
    </row>
    <row r="23" spans="1:31" s="214" customFormat="1" ht="14.25" customHeight="1">
      <c r="A23" s="199" t="s">
        <v>81</v>
      </c>
      <c r="B23" s="17"/>
      <c r="C23" s="18"/>
      <c r="D23" s="15"/>
      <c r="E23" s="189"/>
      <c r="F23" s="200"/>
      <c r="G23" s="201"/>
      <c r="H23" s="202"/>
      <c r="I23" s="203" t="s">
        <v>38</v>
      </c>
      <c r="J23" s="204"/>
      <c r="K23" s="205"/>
      <c r="L23" s="206"/>
      <c r="M23" s="206"/>
      <c r="N23" s="206"/>
      <c r="O23" s="206"/>
      <c r="P23" s="206"/>
      <c r="Q23" s="207"/>
      <c r="R23" s="206"/>
      <c r="S23" s="208"/>
      <c r="T23" s="206"/>
      <c r="U23" s="206"/>
      <c r="V23" s="209"/>
      <c r="W23" s="202"/>
      <c r="X23" s="210"/>
      <c r="Y23" s="210"/>
      <c r="Z23" s="209"/>
      <c r="AA23" s="209"/>
      <c r="AB23" s="211"/>
      <c r="AC23" s="212"/>
      <c r="AD23" s="213"/>
      <c r="AE23" s="156"/>
    </row>
    <row r="24" spans="1:31" s="233" customFormat="1" ht="12.75" customHeight="1">
      <c r="A24" s="215" t="s">
        <v>82</v>
      </c>
      <c r="B24" s="13"/>
      <c r="C24" s="216">
        <f>B5-B11-B15-C19-C38</f>
        <v>9.5</v>
      </c>
      <c r="D24" s="217" t="s">
        <v>40</v>
      </c>
      <c r="E24" s="218"/>
      <c r="F24" s="219"/>
      <c r="G24" s="220" t="s">
        <v>36</v>
      </c>
      <c r="H24" s="221"/>
      <c r="I24" s="222"/>
      <c r="J24" s="223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7"/>
      <c r="X24" s="228"/>
      <c r="Y24" s="229"/>
      <c r="Z24" s="226"/>
      <c r="AA24" s="226"/>
      <c r="AB24" s="227"/>
      <c r="AC24" s="230" t="s">
        <v>3</v>
      </c>
      <c r="AD24" s="231"/>
      <c r="AE24" s="232" t="s">
        <v>41</v>
      </c>
    </row>
    <row r="25" spans="1:31" s="233" customFormat="1" ht="12.75">
      <c r="A25" s="215" t="s">
        <v>83</v>
      </c>
      <c r="B25" s="13"/>
      <c r="C25" s="216">
        <f>B6-B11-B15-C19-C38</f>
        <v>49.5</v>
      </c>
      <c r="D25" s="217" t="s">
        <v>40</v>
      </c>
      <c r="E25" s="189"/>
      <c r="F25" s="219"/>
      <c r="G25" s="220"/>
      <c r="H25" s="234"/>
      <c r="I25" s="203" t="s">
        <v>43</v>
      </c>
      <c r="J25" s="235" t="s">
        <v>43</v>
      </c>
      <c r="K25" s="236"/>
      <c r="L25" s="206"/>
      <c r="M25" s="206"/>
      <c r="N25" s="237"/>
      <c r="O25" s="237"/>
      <c r="P25" s="206"/>
      <c r="Q25" s="207"/>
      <c r="R25" s="206"/>
      <c r="S25" s="206"/>
      <c r="T25" s="206"/>
      <c r="U25" s="206"/>
      <c r="V25" s="209"/>
      <c r="W25" s="202"/>
      <c r="X25" s="210"/>
      <c r="Y25" s="210"/>
      <c r="Z25" s="238"/>
      <c r="AA25" s="238"/>
      <c r="AB25" s="211"/>
      <c r="AC25" s="212"/>
      <c r="AD25" s="239"/>
      <c r="AE25" s="232" t="s">
        <v>44</v>
      </c>
    </row>
    <row r="26" spans="1:31" s="233" customFormat="1" ht="12.75">
      <c r="A26" s="215" t="s">
        <v>84</v>
      </c>
      <c r="B26" s="13"/>
      <c r="C26" s="216">
        <f>B7-B11-B15-C19-C32-C38</f>
        <v>34.5</v>
      </c>
      <c r="D26" s="217" t="s">
        <v>40</v>
      </c>
      <c r="E26" s="218" t="s">
        <v>46</v>
      </c>
      <c r="F26" s="200" t="s">
        <v>47</v>
      </c>
      <c r="G26" s="240" t="s">
        <v>46</v>
      </c>
      <c r="H26" s="234" t="s">
        <v>17</v>
      </c>
      <c r="I26" s="203" t="s">
        <v>15</v>
      </c>
      <c r="J26" s="235" t="s">
        <v>15</v>
      </c>
      <c r="K26" s="205"/>
      <c r="L26" s="206"/>
      <c r="M26" s="237" t="s">
        <v>48</v>
      </c>
      <c r="N26" s="206"/>
      <c r="O26" s="206"/>
      <c r="P26" s="206"/>
      <c r="Q26" s="207"/>
      <c r="R26" s="206"/>
      <c r="S26" s="206"/>
      <c r="T26" s="206"/>
      <c r="U26" s="206"/>
      <c r="V26" s="209"/>
      <c r="W26" s="241" t="s">
        <v>15</v>
      </c>
      <c r="X26" s="242" t="s">
        <v>49</v>
      </c>
      <c r="Y26" s="242"/>
      <c r="Z26" s="209"/>
      <c r="AA26" s="209"/>
      <c r="AB26" s="241" t="s">
        <v>15</v>
      </c>
      <c r="AC26" s="243">
        <f>B51</f>
        <v>0</v>
      </c>
      <c r="AD26" s="244"/>
      <c r="AE26" s="245"/>
    </row>
    <row r="27" spans="1:31" s="233" customFormat="1" ht="12.75">
      <c r="A27" s="246" t="s">
        <v>85</v>
      </c>
      <c r="B27" s="247"/>
      <c r="C27" s="248">
        <f>B8-B11-B15-C19-C32-C38</f>
        <v>34.5</v>
      </c>
      <c r="D27" s="217" t="s">
        <v>40</v>
      </c>
      <c r="E27" s="249"/>
      <c r="F27" s="250" t="s">
        <v>51</v>
      </c>
      <c r="G27" s="251"/>
      <c r="H27" s="252"/>
      <c r="I27" s="253"/>
      <c r="J27" s="254"/>
      <c r="K27" s="255"/>
      <c r="L27" s="4"/>
      <c r="M27" s="4"/>
      <c r="N27" s="4"/>
      <c r="O27" s="4"/>
      <c r="P27" s="4"/>
      <c r="Q27" s="109"/>
      <c r="R27" s="4"/>
      <c r="S27" s="4"/>
      <c r="T27" s="4"/>
      <c r="U27" s="4"/>
      <c r="V27" s="146"/>
      <c r="W27" s="256"/>
      <c r="X27" s="257"/>
      <c r="Y27" s="258"/>
      <c r="Z27" s="90"/>
      <c r="AA27" s="146"/>
      <c r="AB27" s="249"/>
      <c r="AC27" s="259"/>
      <c r="AD27" s="259"/>
      <c r="AE27" s="245"/>
    </row>
    <row r="28" spans="1:31" s="233" customFormat="1" ht="12.75">
      <c r="A28" s="260" t="s">
        <v>86</v>
      </c>
      <c r="B28" s="158"/>
      <c r="C28" s="261">
        <v>34.5</v>
      </c>
      <c r="D28" s="217" t="s">
        <v>40</v>
      </c>
      <c r="E28" s="262"/>
      <c r="F28" s="263"/>
      <c r="G28" s="262"/>
      <c r="H28" s="264"/>
      <c r="I28" s="265"/>
      <c r="J28" s="262"/>
      <c r="K28" s="266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3"/>
      <c r="W28" s="268"/>
      <c r="X28" s="268"/>
      <c r="Y28" s="268"/>
      <c r="Z28" s="130"/>
      <c r="AA28" s="269"/>
      <c r="AB28" s="270"/>
      <c r="AC28" s="109"/>
      <c r="AD28" s="259"/>
      <c r="AE28" s="245"/>
    </row>
    <row r="29" spans="1:31" s="233" customFormat="1" ht="12.75">
      <c r="A29" s="44"/>
      <c r="B29" s="45" t="s">
        <v>13</v>
      </c>
      <c r="C29" s="46" t="s">
        <v>13</v>
      </c>
      <c r="D29" s="15"/>
      <c r="E29" s="2"/>
      <c r="F29" s="4"/>
      <c r="G29" s="188"/>
      <c r="H29" s="271"/>
      <c r="I29" s="2"/>
      <c r="J29" s="271"/>
      <c r="K29" s="188"/>
      <c r="L29" s="4"/>
      <c r="M29" s="4"/>
      <c r="N29" s="4"/>
      <c r="O29" s="4"/>
      <c r="P29" s="4"/>
      <c r="Q29" s="109"/>
      <c r="R29" s="4"/>
      <c r="S29" s="4"/>
      <c r="T29" s="4"/>
      <c r="U29" s="4"/>
      <c r="V29" s="4"/>
      <c r="W29" s="271"/>
      <c r="X29" s="188"/>
      <c r="Y29" s="188"/>
      <c r="Z29" s="4"/>
      <c r="AA29" s="259"/>
      <c r="AB29" s="270"/>
      <c r="AC29" s="4"/>
      <c r="AD29" s="259"/>
      <c r="AE29" s="245"/>
    </row>
    <row r="30" spans="1:31" ht="12.75">
      <c r="A30" s="272" t="s">
        <v>87</v>
      </c>
      <c r="B30" s="17"/>
      <c r="C30" s="18"/>
      <c r="D30" s="15"/>
      <c r="E30" s="2"/>
      <c r="F30" s="4"/>
      <c r="G30" s="188"/>
      <c r="H30" s="271"/>
      <c r="I30" s="2"/>
      <c r="J30" s="271"/>
      <c r="K30" s="188"/>
      <c r="L30" s="4"/>
      <c r="M30" s="4"/>
      <c r="N30" s="4"/>
      <c r="O30" s="4"/>
      <c r="P30" s="4"/>
      <c r="Q30" s="109"/>
      <c r="S30" s="4"/>
      <c r="T30" s="4"/>
      <c r="U30" s="4"/>
      <c r="V30" s="4"/>
      <c r="W30" s="271"/>
      <c r="X30" s="188"/>
      <c r="Y30" s="188"/>
      <c r="Z30" s="4"/>
      <c r="AA30" s="259"/>
      <c r="AB30" s="262"/>
      <c r="AC30" s="267"/>
      <c r="AD30" s="273"/>
      <c r="AE30" s="274"/>
    </row>
    <row r="31" spans="1:30" ht="12.75">
      <c r="A31" s="152" t="s">
        <v>54</v>
      </c>
      <c r="B31" s="13"/>
      <c r="C31" s="275"/>
      <c r="D31" s="160"/>
      <c r="G31" s="83"/>
      <c r="H31" s="137"/>
      <c r="J31" s="137"/>
      <c r="K31" s="83"/>
      <c r="Q31" s="30"/>
      <c r="W31" s="271"/>
      <c r="X31" s="276"/>
      <c r="Y31" s="188"/>
      <c r="Z31" s="4"/>
      <c r="AA31" s="259"/>
      <c r="AB31" s="137"/>
      <c r="AD31" s="51"/>
    </row>
    <row r="32" spans="1:30" ht="12.75">
      <c r="A32" s="152" t="s">
        <v>55</v>
      </c>
      <c r="B32" s="13"/>
      <c r="C32" s="275"/>
      <c r="D32" s="277"/>
      <c r="G32" s="83"/>
      <c r="H32" s="64">
        <f>B11</f>
        <v>7.5</v>
      </c>
      <c r="I32" s="43"/>
      <c r="J32" s="64"/>
      <c r="K32" s="43"/>
      <c r="L32" s="71"/>
      <c r="M32" s="41"/>
      <c r="N32" s="278">
        <f>B18</f>
        <v>33</v>
      </c>
      <c r="O32" s="278"/>
      <c r="P32" s="278"/>
      <c r="Q32" s="278"/>
      <c r="R32" s="278"/>
      <c r="S32" s="278"/>
      <c r="T32" s="41"/>
      <c r="U32" s="41"/>
      <c r="V32" s="41"/>
      <c r="W32" s="279"/>
      <c r="X32" s="280"/>
      <c r="Y32" s="280"/>
      <c r="Z32" s="281">
        <f>B45</f>
        <v>45</v>
      </c>
      <c r="AA32" s="282"/>
      <c r="AB32" s="64"/>
      <c r="AC32" s="283">
        <f>B49</f>
        <v>17.5</v>
      </c>
      <c r="AD32" s="51"/>
    </row>
    <row r="33" spans="1:30" ht="12.75">
      <c r="A33" s="284" t="s">
        <v>56</v>
      </c>
      <c r="B33" s="13"/>
      <c r="C33" s="285"/>
      <c r="D33"/>
      <c r="G33" s="83"/>
      <c r="H33" s="137"/>
      <c r="J33" s="137"/>
      <c r="K33" s="83"/>
      <c r="W33" s="137"/>
      <c r="X33" s="83"/>
      <c r="Y33" s="83"/>
      <c r="AA33" s="51"/>
      <c r="AB33" s="137"/>
      <c r="AD33" s="51"/>
    </row>
    <row r="34" spans="1:30" ht="12.75">
      <c r="A34" s="286" t="s">
        <v>57</v>
      </c>
      <c r="B34" s="287"/>
      <c r="C34" s="288"/>
      <c r="D34" s="277"/>
      <c r="G34" s="83"/>
      <c r="H34" s="137"/>
      <c r="AC34" s="30"/>
      <c r="AD34" s="51"/>
    </row>
    <row r="35" spans="1:30" ht="12.75">
      <c r="A35" s="289" t="s">
        <v>59</v>
      </c>
      <c r="B35" s="158"/>
      <c r="C35" s="290"/>
      <c r="D35" s="217"/>
      <c r="G35" s="83"/>
      <c r="H35" s="64"/>
      <c r="I35" s="43"/>
      <c r="J35" s="43"/>
      <c r="K35" s="43"/>
      <c r="L35" s="41"/>
      <c r="M35" s="41"/>
      <c r="N35" s="291">
        <f>B8</f>
        <v>105</v>
      </c>
      <c r="O35" s="291"/>
      <c r="P35" s="291"/>
      <c r="Q35" s="291"/>
      <c r="R35" s="291"/>
      <c r="S35" s="291"/>
      <c r="T35" s="41"/>
      <c r="U35" s="41"/>
      <c r="V35" s="41"/>
      <c r="W35" s="43"/>
      <c r="X35" s="43"/>
      <c r="Y35" s="43"/>
      <c r="Z35" s="292"/>
      <c r="AA35" s="292"/>
      <c r="AB35" s="278"/>
      <c r="AC35" s="48"/>
      <c r="AD35" s="51"/>
    </row>
    <row r="36" spans="1:30" ht="12.75">
      <c r="A36" s="44"/>
      <c r="B36" s="293" t="s">
        <v>13</v>
      </c>
      <c r="C36" s="46" t="s">
        <v>13</v>
      </c>
      <c r="D36" s="160"/>
      <c r="G36" s="83"/>
      <c r="H36" s="137"/>
      <c r="R36" s="2"/>
      <c r="AC36" s="30"/>
      <c r="AD36" s="51"/>
    </row>
    <row r="37" spans="1:4" ht="12.75">
      <c r="A37" s="199" t="s">
        <v>60</v>
      </c>
      <c r="B37" s="294"/>
      <c r="C37" s="295" t="s">
        <v>61</v>
      </c>
      <c r="D37" s="15"/>
    </row>
    <row r="38" spans="1:4" ht="12.75">
      <c r="A38" s="152" t="s">
        <v>62</v>
      </c>
      <c r="B38" s="296"/>
      <c r="C38" s="275">
        <v>13</v>
      </c>
      <c r="D38" s="15"/>
    </row>
    <row r="39" spans="1:4" ht="12.75">
      <c r="A39" s="157" t="s">
        <v>63</v>
      </c>
      <c r="B39" s="158"/>
      <c r="C39" s="159">
        <v>7</v>
      </c>
      <c r="D39" s="15"/>
    </row>
    <row r="40" spans="1:31" s="300" customFormat="1" ht="12.75">
      <c r="A40" s="44"/>
      <c r="B40" s="293" t="s">
        <v>13</v>
      </c>
      <c r="C40" s="297"/>
      <c r="D40" s="15"/>
      <c r="E40" s="298"/>
      <c r="F40" s="31"/>
      <c r="G40" s="298"/>
      <c r="H40" s="298"/>
      <c r="I40" s="298"/>
      <c r="J40" s="298"/>
      <c r="K40" s="298"/>
      <c r="L40" s="31"/>
      <c r="M40" s="31"/>
      <c r="N40" s="31"/>
      <c r="O40" s="31"/>
      <c r="P40" s="31"/>
      <c r="Q40" s="31"/>
      <c r="R40" s="32"/>
      <c r="S40" s="31"/>
      <c r="T40" s="31"/>
      <c r="U40" s="31"/>
      <c r="V40" s="31"/>
      <c r="W40" s="298"/>
      <c r="X40" s="298"/>
      <c r="Y40" s="298"/>
      <c r="Z40" s="31"/>
      <c r="AA40" s="31"/>
      <c r="AB40" s="298"/>
      <c r="AC40" s="31"/>
      <c r="AD40" s="31"/>
      <c r="AE40" s="299"/>
    </row>
    <row r="41" spans="1:31" s="300" customFormat="1" ht="12.75">
      <c r="A41" s="16" t="s">
        <v>64</v>
      </c>
      <c r="B41" s="301"/>
      <c r="C41" s="101"/>
      <c r="D41" s="15"/>
      <c r="E41" s="298"/>
      <c r="F41" s="31"/>
      <c r="G41" s="298"/>
      <c r="H41" s="298"/>
      <c r="I41" s="298"/>
      <c r="J41" s="298"/>
      <c r="K41" s="298"/>
      <c r="L41" s="31"/>
      <c r="M41" s="31"/>
      <c r="N41" s="31"/>
      <c r="O41" s="31"/>
      <c r="P41" s="31"/>
      <c r="Q41" s="31"/>
      <c r="R41" s="32"/>
      <c r="S41" s="31"/>
      <c r="T41" s="31"/>
      <c r="U41" s="31"/>
      <c r="V41" s="31"/>
      <c r="W41" s="298"/>
      <c r="X41" s="298"/>
      <c r="Y41" s="298"/>
      <c r="Z41" s="31"/>
      <c r="AA41" s="31"/>
      <c r="AB41" s="298"/>
      <c r="AC41" s="31"/>
      <c r="AD41" s="31"/>
      <c r="AE41" s="299"/>
    </row>
    <row r="42" spans="1:4" ht="12.75">
      <c r="A42" s="302" t="s">
        <v>65</v>
      </c>
      <c r="B42" s="303">
        <f>B5-B11-B15-B18-B49</f>
        <v>22</v>
      </c>
      <c r="C42" s="101"/>
      <c r="D42" s="15"/>
    </row>
    <row r="43" spans="1:4" ht="12.75">
      <c r="A43" s="302" t="s">
        <v>66</v>
      </c>
      <c r="B43" s="303">
        <f>B6-B11-B15-B18-B49</f>
        <v>62</v>
      </c>
      <c r="C43" s="101"/>
      <c r="D43" s="15"/>
    </row>
    <row r="44" spans="1:4" ht="12.75">
      <c r="A44" s="215" t="s">
        <v>67</v>
      </c>
      <c r="B44" s="304">
        <f>B7-B11-B15-B18-B49</f>
        <v>47</v>
      </c>
      <c r="C44" s="101"/>
      <c r="D44" s="12"/>
    </row>
    <row r="45" spans="1:4" ht="12.75">
      <c r="A45" s="305" t="s">
        <v>68</v>
      </c>
      <c r="B45" s="306">
        <v>45</v>
      </c>
      <c r="C45" s="101"/>
      <c r="D45" s="233"/>
    </row>
    <row r="46" spans="1:31" s="314" customFormat="1" ht="12.75">
      <c r="A46" s="307" t="s">
        <v>69</v>
      </c>
      <c r="B46" s="308">
        <v>5</v>
      </c>
      <c r="C46" s="22"/>
      <c r="D46" s="309"/>
      <c r="E46" s="310"/>
      <c r="F46" s="311"/>
      <c r="G46" s="310"/>
      <c r="H46" s="310"/>
      <c r="I46" s="310"/>
      <c r="J46" s="310"/>
      <c r="K46" s="310"/>
      <c r="L46" s="311"/>
      <c r="M46" s="311"/>
      <c r="N46" s="311"/>
      <c r="O46" s="311"/>
      <c r="P46" s="311"/>
      <c r="Q46" s="311"/>
      <c r="R46" s="312"/>
      <c r="S46" s="311"/>
      <c r="T46" s="311"/>
      <c r="U46" s="311"/>
      <c r="V46" s="311"/>
      <c r="W46" s="310"/>
      <c r="X46" s="310"/>
      <c r="Y46" s="310"/>
      <c r="Z46" s="311"/>
      <c r="AA46" s="311"/>
      <c r="AB46" s="310"/>
      <c r="AC46" s="311"/>
      <c r="AD46" s="311"/>
      <c r="AE46" s="313"/>
    </row>
    <row r="47" spans="1:28" ht="12.75">
      <c r="A47" s="44"/>
      <c r="B47" s="293" t="s">
        <v>13</v>
      </c>
      <c r="C47" s="101"/>
      <c r="D47" s="233"/>
      <c r="AA47" s="311"/>
      <c r="AB47" s="310"/>
    </row>
    <row r="48" spans="1:4" ht="12.75">
      <c r="A48" s="199" t="s">
        <v>70</v>
      </c>
      <c r="B48" s="315" t="s">
        <v>71</v>
      </c>
      <c r="C48" s="316"/>
      <c r="D48" s="233"/>
    </row>
    <row r="49" spans="1:4" ht="12.75">
      <c r="A49" s="19" t="s">
        <v>62</v>
      </c>
      <c r="B49" s="317">
        <v>17.5</v>
      </c>
      <c r="C49" s="316"/>
      <c r="D49" s="233"/>
    </row>
    <row r="50" spans="1:4" ht="12.75">
      <c r="A50" s="19" t="s">
        <v>72</v>
      </c>
      <c r="B50" s="317">
        <v>3</v>
      </c>
      <c r="C50" s="316"/>
      <c r="D50" s="233"/>
    </row>
    <row r="51" spans="1:3" ht="12.75">
      <c r="A51" s="34" t="s">
        <v>73</v>
      </c>
      <c r="B51" s="318">
        <f>C27-C28</f>
        <v>0</v>
      </c>
      <c r="C51" s="319" t="s">
        <v>74</v>
      </c>
    </row>
    <row r="52" spans="2:3" ht="12.75">
      <c r="B52"/>
      <c r="C52"/>
    </row>
    <row r="53" spans="2:3" ht="12.75">
      <c r="B53"/>
      <c r="C53"/>
    </row>
  </sheetData>
  <sheetProtection selectLockedCells="1" selectUnlockedCells="1"/>
  <mergeCells count="8">
    <mergeCell ref="B21:B22"/>
    <mergeCell ref="C21:C22"/>
    <mergeCell ref="F21:F22"/>
    <mergeCell ref="G21:G22"/>
    <mergeCell ref="F24:F25"/>
    <mergeCell ref="G24:G25"/>
    <mergeCell ref="N32:S32"/>
    <mergeCell ref="N35:S3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workbookViewId="0" topLeftCell="A1">
      <selection activeCell="AE12" sqref="AE12"/>
    </sheetView>
  </sheetViews>
  <sheetFormatPr defaultColWidth="12.57421875" defaultRowHeight="12.75"/>
  <cols>
    <col min="1" max="1" width="32.7109375" style="0" customWidth="1"/>
    <col min="2" max="2" width="13.421875" style="1" customWidth="1"/>
    <col min="3" max="3" width="13.8515625" style="1" customWidth="1"/>
    <col min="4" max="4" width="8.421875" style="2" customWidth="1"/>
    <col min="5" max="5" width="3.140625" style="1" customWidth="1"/>
    <col min="6" max="6" width="9.7109375" style="3" customWidth="1"/>
    <col min="7" max="7" width="3.28125" style="1" customWidth="1"/>
    <col min="8" max="8" width="9.00390625" style="1" customWidth="1"/>
    <col min="9" max="9" width="3.28125" style="1" customWidth="1"/>
    <col min="10" max="10" width="3.57421875" style="1" customWidth="1"/>
    <col min="11" max="11" width="4.140625" style="1" customWidth="1"/>
    <col min="12" max="12" width="2.421875" style="3" customWidth="1"/>
    <col min="13" max="13" width="1.421875" style="3" customWidth="1"/>
    <col min="14" max="14" width="2.00390625" style="3" customWidth="1"/>
    <col min="15" max="15" width="2.28125" style="3" customWidth="1"/>
    <col min="16" max="17" width="1.421875" style="3" customWidth="1"/>
    <col min="18" max="18" width="2.140625" style="4" customWidth="1"/>
    <col min="19" max="19" width="2.00390625" style="3" customWidth="1"/>
    <col min="20" max="20" width="1.421875" style="3" customWidth="1"/>
    <col min="21" max="21" width="1.7109375" style="3" customWidth="1"/>
    <col min="22" max="22" width="4.7109375" style="3" customWidth="1"/>
    <col min="23" max="23" width="3.28125" style="1" customWidth="1"/>
    <col min="24" max="24" width="3.421875" style="1" customWidth="1"/>
    <col min="25" max="25" width="2.57421875" style="1" customWidth="1"/>
    <col min="26" max="26" width="11.57421875" style="3" customWidth="1"/>
    <col min="27" max="27" width="4.00390625" style="3" customWidth="1"/>
    <col min="28" max="28" width="4.00390625" style="1" customWidth="1"/>
    <col min="29" max="29" width="5.57421875" style="3" customWidth="1"/>
    <col min="30" max="30" width="2.8515625" style="3" customWidth="1"/>
    <col min="31" max="31" width="12.421875" style="5" customWidth="1"/>
    <col min="32" max="16384" width="11.57421875" style="0" customWidth="1"/>
  </cols>
  <sheetData>
    <row r="1" spans="1:4" ht="12.75">
      <c r="A1" s="6" t="s">
        <v>0</v>
      </c>
      <c r="B1" s="7" t="s">
        <v>1</v>
      </c>
      <c r="C1" s="8" t="s">
        <v>2</v>
      </c>
      <c r="D1" s="9"/>
    </row>
    <row r="2" spans="1:4" ht="12.75">
      <c r="A2" s="6"/>
      <c r="B2" s="10" t="s">
        <v>3</v>
      </c>
      <c r="C2" s="11" t="s">
        <v>4</v>
      </c>
      <c r="D2" s="12"/>
    </row>
    <row r="3" spans="1:17" ht="12.75">
      <c r="A3" s="6"/>
      <c r="B3" s="13" t="s">
        <v>5</v>
      </c>
      <c r="C3" s="14" t="s">
        <v>5</v>
      </c>
      <c r="D3" s="15"/>
      <c r="Q3" s="4"/>
    </row>
    <row r="4" spans="1:25" ht="12.75">
      <c r="A4" s="16" t="s">
        <v>6</v>
      </c>
      <c r="B4" s="17"/>
      <c r="C4" s="18"/>
      <c r="D4" s="15"/>
      <c r="E4" s="3"/>
      <c r="G4" s="3"/>
      <c r="H4" s="3"/>
      <c r="I4" s="3"/>
      <c r="J4" s="3"/>
      <c r="K4" s="3"/>
      <c r="R4" s="3"/>
      <c r="W4" s="3"/>
      <c r="X4" s="3"/>
      <c r="Y4" s="3"/>
    </row>
    <row r="5" spans="1:28" ht="12.75">
      <c r="A5" s="19" t="s">
        <v>7</v>
      </c>
      <c r="B5" s="20">
        <v>80</v>
      </c>
      <c r="C5" s="21"/>
      <c r="D5" s="2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2" ht="12.75">
      <c r="A6" s="19" t="s">
        <v>8</v>
      </c>
      <c r="B6" s="20">
        <v>120</v>
      </c>
      <c r="C6" s="21"/>
      <c r="D6" s="22"/>
      <c r="K6" s="23"/>
      <c r="L6" s="24"/>
      <c r="M6" s="24"/>
      <c r="N6" s="24"/>
      <c r="O6" s="25"/>
      <c r="P6" s="25" t="s">
        <v>9</v>
      </c>
      <c r="Q6" s="26"/>
      <c r="R6" s="26"/>
      <c r="S6" s="24"/>
      <c r="T6" s="24"/>
      <c r="U6" s="24"/>
      <c r="V6" s="27"/>
    </row>
    <row r="7" spans="1:22" ht="12.75">
      <c r="A7" s="19" t="s">
        <v>10</v>
      </c>
      <c r="B7" s="28">
        <v>105</v>
      </c>
      <c r="C7" s="21"/>
      <c r="D7" s="22"/>
      <c r="K7" s="29"/>
      <c r="L7" s="30"/>
      <c r="O7" s="31" t="s">
        <v>11</v>
      </c>
      <c r="P7" s="31"/>
      <c r="Q7" s="32"/>
      <c r="R7" s="32"/>
      <c r="S7" s="31"/>
      <c r="V7" s="33"/>
    </row>
    <row r="8" spans="1:25" ht="12.75">
      <c r="A8" s="34" t="s">
        <v>12</v>
      </c>
      <c r="B8" s="35">
        <f>B11+B18+B45+B49</f>
        <v>107.2</v>
      </c>
      <c r="C8" s="36">
        <f>B8</f>
        <v>107.2</v>
      </c>
      <c r="D8" s="12"/>
      <c r="K8" s="29"/>
      <c r="L8" s="30"/>
      <c r="O8" s="37"/>
      <c r="P8" s="38"/>
      <c r="Q8" s="38"/>
      <c r="R8" s="39"/>
      <c r="S8" s="40"/>
      <c r="T8" s="41"/>
      <c r="U8" s="41"/>
      <c r="V8" s="42"/>
      <c r="W8" s="43"/>
      <c r="X8" s="43"/>
      <c r="Y8" s="43"/>
    </row>
    <row r="9" spans="1:25" ht="12.75">
      <c r="A9" s="44"/>
      <c r="B9" s="45" t="s">
        <v>13</v>
      </c>
      <c r="C9" s="46" t="s">
        <v>13</v>
      </c>
      <c r="D9" s="15"/>
      <c r="I9" s="43"/>
      <c r="J9" s="43"/>
      <c r="K9" s="47"/>
      <c r="L9" s="48"/>
      <c r="P9" s="49"/>
      <c r="Q9" s="50" t="s">
        <v>4</v>
      </c>
      <c r="V9" s="33"/>
      <c r="W9" s="3"/>
      <c r="X9" s="3"/>
      <c r="Y9" s="51"/>
    </row>
    <row r="10" spans="1:30" ht="12.75">
      <c r="A10" s="16" t="s">
        <v>88</v>
      </c>
      <c r="B10" s="17"/>
      <c r="C10" s="18"/>
      <c r="D10" s="15"/>
      <c r="E10" s="83"/>
      <c r="F10" s="30"/>
      <c r="G10" s="83"/>
      <c r="H10" s="334">
        <f>C39</f>
        <v>7</v>
      </c>
      <c r="I10" s="53"/>
      <c r="J10" s="43"/>
      <c r="K10" s="54"/>
      <c r="L10" s="55"/>
      <c r="M10" s="56"/>
      <c r="N10" s="57" t="s">
        <v>15</v>
      </c>
      <c r="O10" s="58"/>
      <c r="P10" s="59"/>
      <c r="Q10" s="60"/>
      <c r="R10" s="61"/>
      <c r="S10" s="58"/>
      <c r="T10" s="62"/>
      <c r="U10" s="55"/>
      <c r="V10" s="63"/>
      <c r="W10" s="43"/>
      <c r="X10" s="43"/>
      <c r="Y10" s="64"/>
      <c r="Z10" s="65">
        <f>C38</f>
        <v>13</v>
      </c>
      <c r="AA10" s="65"/>
      <c r="AD10" s="4"/>
    </row>
    <row r="11" spans="1:27" ht="12.75">
      <c r="A11" s="66" t="s">
        <v>16</v>
      </c>
      <c r="B11" s="67">
        <v>10</v>
      </c>
      <c r="C11" s="68"/>
      <c r="D11" s="69"/>
      <c r="E11" s="83"/>
      <c r="F11" s="30"/>
      <c r="G11" s="170"/>
      <c r="H11" s="170"/>
      <c r="I11" s="170"/>
      <c r="J11" s="170"/>
      <c r="K11" s="170"/>
      <c r="L11" s="335"/>
      <c r="M11" s="336"/>
      <c r="N11" s="337"/>
      <c r="O11" s="337"/>
      <c r="P11" s="338"/>
      <c r="Q11" s="339"/>
      <c r="R11" s="340"/>
      <c r="S11" s="337"/>
      <c r="T11" s="341"/>
      <c r="U11" s="170"/>
      <c r="V11" s="170"/>
      <c r="W11" s="170"/>
      <c r="X11" s="170"/>
      <c r="Y11" s="342"/>
      <c r="Z11" s="343"/>
      <c r="AA11" s="81"/>
    </row>
    <row r="12" spans="1:28" ht="12.75">
      <c r="A12" s="44"/>
      <c r="B12" s="45" t="s">
        <v>13</v>
      </c>
      <c r="C12" s="46" t="s">
        <v>13</v>
      </c>
      <c r="D12" s="82"/>
      <c r="E12" s="83"/>
      <c r="F12" s="30"/>
      <c r="G12" s="188"/>
      <c r="H12" s="188"/>
      <c r="I12" s="188"/>
      <c r="J12" s="188"/>
      <c r="K12" s="188"/>
      <c r="L12" s="12"/>
      <c r="M12" s="344"/>
      <c r="N12" s="345" t="s">
        <v>19</v>
      </c>
      <c r="O12" s="346"/>
      <c r="P12" s="49"/>
      <c r="Q12" s="347"/>
      <c r="R12" s="348"/>
      <c r="S12" s="348"/>
      <c r="T12" s="90"/>
      <c r="U12" s="109"/>
      <c r="V12" s="349"/>
      <c r="W12" s="188"/>
      <c r="X12" s="188"/>
      <c r="Y12" s="271"/>
      <c r="Z12" s="96"/>
      <c r="AA12" s="96"/>
      <c r="AB12" s="97"/>
    </row>
    <row r="13" spans="1:28" ht="12.75">
      <c r="A13" s="98" t="s">
        <v>76</v>
      </c>
      <c r="B13" s="99"/>
      <c r="C13" s="100"/>
      <c r="D13" s="101"/>
      <c r="E13" s="83"/>
      <c r="F13" s="30"/>
      <c r="G13" s="188"/>
      <c r="H13" s="188"/>
      <c r="I13" s="350"/>
      <c r="J13" s="350"/>
      <c r="K13" s="350"/>
      <c r="L13" s="113"/>
      <c r="M13" s="344"/>
      <c r="N13" s="348"/>
      <c r="O13" s="346"/>
      <c r="P13" s="49"/>
      <c r="Q13" s="347"/>
      <c r="R13" s="198"/>
      <c r="S13" s="348"/>
      <c r="T13" s="90"/>
      <c r="U13" s="109"/>
      <c r="V13" s="349"/>
      <c r="W13" s="188"/>
      <c r="X13" s="188"/>
      <c r="Y13" s="271"/>
      <c r="Z13" s="351">
        <f>C28</f>
        <v>45</v>
      </c>
      <c r="AA13" s="112">
        <f>B46</f>
        <v>5</v>
      </c>
      <c r="AB13" s="113"/>
    </row>
    <row r="14" spans="1:27" ht="12.75">
      <c r="A14" s="98"/>
      <c r="B14" s="99"/>
      <c r="C14" s="100"/>
      <c r="D14" s="101"/>
      <c r="E14" s="83"/>
      <c r="F14" s="30"/>
      <c r="G14" s="188"/>
      <c r="H14" s="352">
        <f>C20</f>
        <v>7.1</v>
      </c>
      <c r="I14" s="353"/>
      <c r="J14" s="350"/>
      <c r="K14" s="350"/>
      <c r="L14" s="354"/>
      <c r="M14" s="355"/>
      <c r="N14" s="356" t="s">
        <v>15</v>
      </c>
      <c r="O14" s="357"/>
      <c r="P14" s="59"/>
      <c r="Q14" s="358"/>
      <c r="R14" s="357"/>
      <c r="S14" s="357"/>
      <c r="T14" s="359"/>
      <c r="U14" s="360"/>
      <c r="V14" s="360"/>
      <c r="W14" s="361"/>
      <c r="X14" s="361"/>
      <c r="Y14" s="362"/>
      <c r="Z14" s="363"/>
      <c r="AA14" s="124"/>
    </row>
    <row r="15" spans="1:29" ht="12.75">
      <c r="A15" s="66" t="s">
        <v>16</v>
      </c>
      <c r="B15" s="125">
        <v>0</v>
      </c>
      <c r="C15" s="126"/>
      <c r="D15" s="22"/>
      <c r="E15" s="83"/>
      <c r="F15" s="30"/>
      <c r="G15" s="188"/>
      <c r="H15" s="352"/>
      <c r="I15" s="188"/>
      <c r="J15" s="188"/>
      <c r="K15" s="188"/>
      <c r="L15" s="364"/>
      <c r="M15" s="365"/>
      <c r="N15" s="366"/>
      <c r="O15" s="366"/>
      <c r="P15" s="135"/>
      <c r="Q15" s="196"/>
      <c r="R15" s="366"/>
      <c r="S15" s="366"/>
      <c r="T15" s="367"/>
      <c r="U15" s="109"/>
      <c r="V15" s="368"/>
      <c r="W15" s="369"/>
      <c r="X15" s="233"/>
      <c r="Y15" s="123"/>
      <c r="Z15" s="4"/>
      <c r="AA15" s="51"/>
      <c r="AB15" s="64">
        <f>B50</f>
        <v>3</v>
      </c>
      <c r="AC15" s="51"/>
    </row>
    <row r="16" spans="1:29" ht="12.75">
      <c r="A16" s="133"/>
      <c r="B16" s="45" t="s">
        <v>13</v>
      </c>
      <c r="C16" s="46" t="s">
        <v>13</v>
      </c>
      <c r="D16" s="15"/>
      <c r="M16" s="134"/>
      <c r="N16" s="55"/>
      <c r="O16" s="30"/>
      <c r="P16" s="135"/>
      <c r="Q16" s="105"/>
      <c r="R16" s="109"/>
      <c r="S16" s="55"/>
      <c r="T16" s="63"/>
      <c r="U16" s="30"/>
      <c r="X16" s="136" t="s">
        <v>23</v>
      </c>
      <c r="Y16" s="123"/>
      <c r="AA16" s="51"/>
      <c r="AB16" s="137"/>
      <c r="AC16" s="51"/>
    </row>
    <row r="17" spans="1:29" ht="12.75">
      <c r="A17" s="138" t="s">
        <v>89</v>
      </c>
      <c r="B17" s="139" t="s">
        <v>90</v>
      </c>
      <c r="C17" s="140" t="s">
        <v>90</v>
      </c>
      <c r="D17" s="15"/>
      <c r="J17" s="141"/>
      <c r="K17" s="93"/>
      <c r="L17" s="142" t="s">
        <v>26</v>
      </c>
      <c r="M17" s="143"/>
      <c r="N17" s="143"/>
      <c r="O17" s="144"/>
      <c r="P17" s="145"/>
      <c r="Q17" s="105"/>
      <c r="R17" s="146"/>
      <c r="Y17" s="123"/>
      <c r="AA17" s="51"/>
      <c r="AB17" s="137"/>
      <c r="AC17" s="51"/>
    </row>
    <row r="18" spans="1:31" ht="12.75">
      <c r="A18" s="19" t="s">
        <v>16</v>
      </c>
      <c r="B18" s="147">
        <v>11.2</v>
      </c>
      <c r="C18" s="148" t="s">
        <v>27</v>
      </c>
      <c r="D18" s="15"/>
      <c r="J18" s="123"/>
      <c r="K18" s="83"/>
      <c r="O18" s="149"/>
      <c r="P18" s="135"/>
      <c r="Q18" s="105"/>
      <c r="R18" s="146"/>
      <c r="Y18" s="123"/>
      <c r="AA18" s="51"/>
      <c r="AB18" s="23"/>
      <c r="AC18" s="150"/>
      <c r="AD18" s="24"/>
      <c r="AE18" s="151"/>
    </row>
    <row r="19" spans="1:31" ht="12.75">
      <c r="A19" s="152" t="s">
        <v>28</v>
      </c>
      <c r="B19" s="153"/>
      <c r="C19" s="154">
        <v>39.2</v>
      </c>
      <c r="D19" s="155" t="s">
        <v>91</v>
      </c>
      <c r="J19" s="123"/>
      <c r="K19" s="83"/>
      <c r="O19" s="149"/>
      <c r="P19" s="135"/>
      <c r="Q19" s="105"/>
      <c r="R19" s="146"/>
      <c r="Y19" s="123"/>
      <c r="AA19" s="51"/>
      <c r="AB19" s="29"/>
      <c r="AC19" s="51"/>
      <c r="AE19" s="156"/>
    </row>
    <row r="20" spans="1:31" ht="12.75">
      <c r="A20" s="157" t="s">
        <v>80</v>
      </c>
      <c r="B20" s="158"/>
      <c r="C20" s="159">
        <v>7.1</v>
      </c>
      <c r="D20" s="160"/>
      <c r="E20" s="23"/>
      <c r="F20" s="161" t="s">
        <v>31</v>
      </c>
      <c r="G20" s="23"/>
      <c r="H20" s="162" t="s">
        <v>32</v>
      </c>
      <c r="I20" s="370"/>
      <c r="J20" s="23"/>
      <c r="K20" s="164"/>
      <c r="L20" s="162" t="s">
        <v>33</v>
      </c>
      <c r="M20" s="24"/>
      <c r="N20" s="24"/>
      <c r="O20" s="30"/>
      <c r="P20" s="135"/>
      <c r="Q20" s="105"/>
      <c r="R20" s="109"/>
      <c r="S20" s="24"/>
      <c r="T20" s="24"/>
      <c r="U20" s="24"/>
      <c r="V20" s="27"/>
      <c r="W20" s="165"/>
      <c r="X20" s="165"/>
      <c r="Y20" s="166"/>
      <c r="Z20" s="167" t="s">
        <v>34</v>
      </c>
      <c r="AA20" s="168"/>
      <c r="AB20" s="29"/>
      <c r="AC20" s="51"/>
      <c r="AD20" s="31" t="s">
        <v>35</v>
      </c>
      <c r="AE20" s="156"/>
    </row>
    <row r="21" spans="1:31" ht="7.5" customHeight="1">
      <c r="A21" s="169"/>
      <c r="B21" s="45" t="s">
        <v>13</v>
      </c>
      <c r="C21" s="46" t="s">
        <v>13</v>
      </c>
      <c r="D21" s="170"/>
      <c r="E21" s="171"/>
      <c r="F21" s="172"/>
      <c r="G21" s="173" t="s">
        <v>36</v>
      </c>
      <c r="H21" s="174"/>
      <c r="I21" s="371"/>
      <c r="J21" s="372"/>
      <c r="K21" s="177"/>
      <c r="L21" s="178"/>
      <c r="M21" s="178"/>
      <c r="N21" s="178"/>
      <c r="O21" s="178"/>
      <c r="P21" s="179"/>
      <c r="Q21" s="180"/>
      <c r="R21" s="91"/>
      <c r="S21" s="143"/>
      <c r="T21" s="143"/>
      <c r="U21" s="143"/>
      <c r="V21" s="181"/>
      <c r="W21" s="182"/>
      <c r="X21" s="183"/>
      <c r="Y21" s="184"/>
      <c r="Z21" s="90"/>
      <c r="AA21" s="185"/>
      <c r="AB21" s="186"/>
      <c r="AC21" s="30"/>
      <c r="AE21" s="156"/>
    </row>
    <row r="22" spans="1:31" ht="7.5" customHeight="1">
      <c r="A22" s="187"/>
      <c r="B22" s="45"/>
      <c r="C22" s="46"/>
      <c r="D22" s="188"/>
      <c r="E22" s="189"/>
      <c r="F22" s="172"/>
      <c r="G22" s="173"/>
      <c r="H22" s="373"/>
      <c r="I22" s="374"/>
      <c r="J22" s="375"/>
      <c r="K22" s="193"/>
      <c r="L22" s="194"/>
      <c r="M22" s="194"/>
      <c r="N22" s="194"/>
      <c r="O22" s="194"/>
      <c r="P22" s="195"/>
      <c r="Q22" s="196"/>
      <c r="R22" s="109"/>
      <c r="V22" s="33"/>
      <c r="W22" s="197"/>
      <c r="X22" s="198"/>
      <c r="Y22" s="198"/>
      <c r="Z22" s="90"/>
      <c r="AA22" s="146"/>
      <c r="AC22" s="51"/>
      <c r="AE22" s="156"/>
    </row>
    <row r="23" spans="1:31" s="214" customFormat="1" ht="14.25" customHeight="1">
      <c r="A23" s="199" t="s">
        <v>81</v>
      </c>
      <c r="B23" s="17"/>
      <c r="C23" s="18"/>
      <c r="D23" s="15"/>
      <c r="E23" s="189"/>
      <c r="F23" s="200"/>
      <c r="G23" s="201"/>
      <c r="H23" s="210"/>
      <c r="I23" s="376"/>
      <c r="J23" s="377"/>
      <c r="K23" s="205"/>
      <c r="L23" s="206"/>
      <c r="M23" s="206"/>
      <c r="N23" s="206"/>
      <c r="O23" s="206"/>
      <c r="P23" s="206"/>
      <c r="Q23" s="207"/>
      <c r="R23" s="206"/>
      <c r="S23" s="208"/>
      <c r="T23" s="206"/>
      <c r="U23" s="206"/>
      <c r="V23" s="209"/>
      <c r="W23" s="202"/>
      <c r="X23" s="210"/>
      <c r="Y23" s="210"/>
      <c r="Z23" s="209"/>
      <c r="AA23" s="209"/>
      <c r="AB23" s="211"/>
      <c r="AC23" s="212"/>
      <c r="AD23" s="213"/>
      <c r="AE23" s="156"/>
    </row>
    <row r="24" spans="1:31" s="233" customFormat="1" ht="12.75" customHeight="1">
      <c r="A24" s="215" t="s">
        <v>82</v>
      </c>
      <c r="B24" s="13"/>
      <c r="C24" s="216">
        <f>B5-B11-B15-C19-C38</f>
        <v>17.799999999999997</v>
      </c>
      <c r="D24" s="217" t="s">
        <v>40</v>
      </c>
      <c r="E24" s="218"/>
      <c r="F24" s="219"/>
      <c r="G24" s="220" t="s">
        <v>36</v>
      </c>
      <c r="H24" s="228"/>
      <c r="I24" s="378"/>
      <c r="J24" s="379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7"/>
      <c r="X24" s="228"/>
      <c r="Y24" s="229"/>
      <c r="Z24" s="226"/>
      <c r="AA24" s="226"/>
      <c r="AB24" s="227"/>
      <c r="AC24" s="230" t="s">
        <v>3</v>
      </c>
      <c r="AD24" s="231"/>
      <c r="AE24" s="232" t="s">
        <v>41</v>
      </c>
    </row>
    <row r="25" spans="1:31" s="233" customFormat="1" ht="12.75">
      <c r="A25" s="215" t="s">
        <v>83</v>
      </c>
      <c r="B25" s="13"/>
      <c r="C25" s="216">
        <f>B6-B11-B15-C19-C38</f>
        <v>57.8</v>
      </c>
      <c r="D25" s="217" t="s">
        <v>40</v>
      </c>
      <c r="E25" s="189"/>
      <c r="F25" s="219"/>
      <c r="G25" s="220"/>
      <c r="H25" s="380"/>
      <c r="I25" s="376"/>
      <c r="J25" s="381" t="s">
        <v>92</v>
      </c>
      <c r="K25" s="236"/>
      <c r="L25" s="206"/>
      <c r="M25" s="206"/>
      <c r="N25" s="237"/>
      <c r="O25" s="237"/>
      <c r="P25" s="206"/>
      <c r="Q25" s="207"/>
      <c r="R25" s="206"/>
      <c r="S25" s="206"/>
      <c r="T25" s="206"/>
      <c r="U25" s="206"/>
      <c r="V25" s="209"/>
      <c r="W25" s="202"/>
      <c r="X25" s="210"/>
      <c r="Y25" s="210"/>
      <c r="Z25" s="238"/>
      <c r="AA25" s="238"/>
      <c r="AB25" s="211"/>
      <c r="AC25" s="212"/>
      <c r="AD25" s="239"/>
      <c r="AE25" s="232" t="s">
        <v>44</v>
      </c>
    </row>
    <row r="26" spans="1:31" s="233" customFormat="1" ht="12.75">
      <c r="A26" s="215" t="s">
        <v>84</v>
      </c>
      <c r="B26" s="13"/>
      <c r="C26" s="216">
        <f>B7-B11-B15-C19-C32-C38</f>
        <v>42.8</v>
      </c>
      <c r="D26" s="217" t="s">
        <v>40</v>
      </c>
      <c r="E26" s="218" t="s">
        <v>46</v>
      </c>
      <c r="F26" s="200" t="s">
        <v>47</v>
      </c>
      <c r="G26" s="240" t="s">
        <v>46</v>
      </c>
      <c r="H26" s="380" t="s">
        <v>17</v>
      </c>
      <c r="I26" s="376"/>
      <c r="J26" s="382">
        <v>48</v>
      </c>
      <c r="K26" s="205"/>
      <c r="L26" s="206"/>
      <c r="M26" s="237" t="s">
        <v>48</v>
      </c>
      <c r="N26" s="206"/>
      <c r="O26" s="206"/>
      <c r="P26" s="206"/>
      <c r="Q26" s="207"/>
      <c r="R26" s="206"/>
      <c r="S26" s="206"/>
      <c r="T26" s="206"/>
      <c r="U26" s="206"/>
      <c r="V26" s="209"/>
      <c r="W26" s="241" t="s">
        <v>15</v>
      </c>
      <c r="X26" s="242" t="s">
        <v>49</v>
      </c>
      <c r="Y26" s="242"/>
      <c r="Z26" s="209"/>
      <c r="AA26" s="209"/>
      <c r="AB26" s="241" t="s">
        <v>15</v>
      </c>
      <c r="AC26" s="243">
        <f>B51</f>
        <v>0</v>
      </c>
      <c r="AD26" s="244"/>
      <c r="AE26" s="245"/>
    </row>
    <row r="27" spans="1:31" s="233" customFormat="1" ht="12.75">
      <c r="A27" s="246" t="s">
        <v>85</v>
      </c>
      <c r="B27" s="247"/>
      <c r="C27" s="248">
        <f>B8-B11-B15-C19-C32-C38</f>
        <v>45</v>
      </c>
      <c r="D27" s="217" t="s">
        <v>40</v>
      </c>
      <c r="E27" s="249"/>
      <c r="F27" s="250" t="s">
        <v>51</v>
      </c>
      <c r="G27" s="251"/>
      <c r="H27" s="12"/>
      <c r="I27" s="383"/>
      <c r="J27" s="384"/>
      <c r="K27" s="255"/>
      <c r="L27" s="4"/>
      <c r="M27" s="4"/>
      <c r="N27" s="4"/>
      <c r="O27" s="4"/>
      <c r="P27" s="4"/>
      <c r="Q27" s="109"/>
      <c r="R27" s="4"/>
      <c r="S27" s="4"/>
      <c r="T27" s="4"/>
      <c r="U27" s="4"/>
      <c r="V27" s="146"/>
      <c r="W27" s="256"/>
      <c r="X27" s="257"/>
      <c r="Y27" s="258"/>
      <c r="Z27" s="90"/>
      <c r="AA27" s="146"/>
      <c r="AB27" s="249"/>
      <c r="AC27" s="259"/>
      <c r="AD27" s="259"/>
      <c r="AE27" s="245"/>
    </row>
    <row r="28" spans="1:31" s="233" customFormat="1" ht="12.75">
      <c r="A28" s="260" t="s">
        <v>68</v>
      </c>
      <c r="B28" s="158"/>
      <c r="C28" s="261">
        <v>45</v>
      </c>
      <c r="D28" s="217" t="s">
        <v>40</v>
      </c>
      <c r="E28" s="262"/>
      <c r="F28" s="263"/>
      <c r="G28" s="262"/>
      <c r="H28" s="264"/>
      <c r="I28" s="385"/>
      <c r="J28" s="262"/>
      <c r="K28" s="266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3"/>
      <c r="W28" s="268"/>
      <c r="X28" s="268"/>
      <c r="Y28" s="268"/>
      <c r="Z28" s="130"/>
      <c r="AA28" s="269"/>
      <c r="AB28" s="270"/>
      <c r="AC28" s="109"/>
      <c r="AD28" s="259"/>
      <c r="AE28" s="245"/>
    </row>
    <row r="29" spans="1:31" s="233" customFormat="1" ht="12.75">
      <c r="A29" s="44"/>
      <c r="B29" s="45" t="s">
        <v>13</v>
      </c>
      <c r="C29" s="46" t="s">
        <v>13</v>
      </c>
      <c r="D29" s="15"/>
      <c r="E29" s="2"/>
      <c r="F29" s="4"/>
      <c r="G29" s="188"/>
      <c r="H29" s="271"/>
      <c r="I29" s="2"/>
      <c r="J29" s="271"/>
      <c r="K29" s="188"/>
      <c r="L29" s="4"/>
      <c r="M29" s="4"/>
      <c r="N29" s="4"/>
      <c r="O29" s="4"/>
      <c r="P29" s="4"/>
      <c r="Q29" s="109"/>
      <c r="R29" s="4"/>
      <c r="S29" s="4"/>
      <c r="T29" s="4"/>
      <c r="U29" s="4"/>
      <c r="V29" s="4"/>
      <c r="W29" s="271"/>
      <c r="X29" s="188"/>
      <c r="Y29" s="188"/>
      <c r="Z29" s="4"/>
      <c r="AA29" s="259"/>
      <c r="AB29" s="270"/>
      <c r="AC29" s="4"/>
      <c r="AD29" s="259"/>
      <c r="AE29" s="245"/>
    </row>
    <row r="30" spans="1:31" ht="12.75">
      <c r="A30" s="272" t="s">
        <v>87</v>
      </c>
      <c r="B30" s="17"/>
      <c r="C30" s="18"/>
      <c r="D30" s="15"/>
      <c r="E30" s="2"/>
      <c r="F30" s="4"/>
      <c r="G30" s="188"/>
      <c r="H30" s="271"/>
      <c r="I30" s="2"/>
      <c r="J30" s="271"/>
      <c r="K30" s="188"/>
      <c r="L30" s="4"/>
      <c r="M30" s="4"/>
      <c r="N30" s="4"/>
      <c r="O30" s="4"/>
      <c r="P30" s="4"/>
      <c r="Q30" s="109"/>
      <c r="S30" s="4"/>
      <c r="T30" s="4"/>
      <c r="U30" s="4"/>
      <c r="V30" s="4"/>
      <c r="W30" s="271"/>
      <c r="X30" s="188"/>
      <c r="Y30" s="188"/>
      <c r="Z30" s="4"/>
      <c r="AA30" s="259"/>
      <c r="AB30" s="262"/>
      <c r="AC30" s="267"/>
      <c r="AD30" s="273"/>
      <c r="AE30" s="274"/>
    </row>
    <row r="31" spans="1:30" ht="12.75">
      <c r="A31" s="152" t="s">
        <v>54</v>
      </c>
      <c r="B31" s="13"/>
      <c r="C31" s="275"/>
      <c r="D31" s="160"/>
      <c r="G31" s="83"/>
      <c r="H31" s="137"/>
      <c r="J31" s="137"/>
      <c r="K31" s="83"/>
      <c r="Q31" s="30"/>
      <c r="W31" s="271"/>
      <c r="X31" s="276"/>
      <c r="Y31" s="188"/>
      <c r="Z31" s="4"/>
      <c r="AA31" s="259"/>
      <c r="AB31" s="137"/>
      <c r="AD31" s="51"/>
    </row>
    <row r="32" spans="1:30" ht="12.75">
      <c r="A32" s="152" t="s">
        <v>55</v>
      </c>
      <c r="B32" s="13"/>
      <c r="C32" s="275"/>
      <c r="D32" s="277"/>
      <c r="G32" s="83"/>
      <c r="H32" s="64">
        <f>B11</f>
        <v>10</v>
      </c>
      <c r="I32" s="43"/>
      <c r="J32" s="64"/>
      <c r="K32" s="43"/>
      <c r="L32" s="71"/>
      <c r="M32" s="41"/>
      <c r="N32" s="278">
        <f>B18</f>
        <v>11.2</v>
      </c>
      <c r="O32" s="278"/>
      <c r="P32" s="278"/>
      <c r="Q32" s="278"/>
      <c r="R32" s="278"/>
      <c r="S32" s="278"/>
      <c r="T32" s="41"/>
      <c r="U32" s="41"/>
      <c r="V32" s="41"/>
      <c r="W32" s="279"/>
      <c r="X32" s="280"/>
      <c r="Y32" s="280"/>
      <c r="Z32" s="281">
        <f>B45</f>
        <v>68.5</v>
      </c>
      <c r="AA32" s="282"/>
      <c r="AB32" s="64"/>
      <c r="AC32" s="283">
        <f>B49</f>
        <v>17.5</v>
      </c>
      <c r="AD32" s="51"/>
    </row>
    <row r="33" spans="1:30" ht="12.75">
      <c r="A33" s="284" t="s">
        <v>56</v>
      </c>
      <c r="B33" s="13"/>
      <c r="C33" s="285"/>
      <c r="D33"/>
      <c r="G33" s="83"/>
      <c r="H33" s="137"/>
      <c r="J33" s="137"/>
      <c r="K33" s="83"/>
      <c r="W33" s="137"/>
      <c r="X33" s="83"/>
      <c r="Y33" s="83"/>
      <c r="AA33" s="51"/>
      <c r="AB33" s="137"/>
      <c r="AD33" s="51"/>
    </row>
    <row r="34" spans="1:30" ht="12.75">
      <c r="A34" s="286" t="s">
        <v>57</v>
      </c>
      <c r="B34" s="287"/>
      <c r="C34" s="288"/>
      <c r="D34" s="277"/>
      <c r="G34" s="83"/>
      <c r="H34" s="137"/>
      <c r="AC34" s="30"/>
      <c r="AD34" s="51"/>
    </row>
    <row r="35" spans="1:30" ht="12.75">
      <c r="A35" s="289" t="s">
        <v>59</v>
      </c>
      <c r="B35" s="158"/>
      <c r="C35" s="290"/>
      <c r="D35" s="217"/>
      <c r="G35" s="83"/>
      <c r="H35" s="64"/>
      <c r="I35" s="43"/>
      <c r="J35" s="43"/>
      <c r="K35" s="43"/>
      <c r="L35" s="41"/>
      <c r="M35" s="41"/>
      <c r="N35" s="291">
        <f>B8</f>
        <v>107.2</v>
      </c>
      <c r="O35" s="291"/>
      <c r="P35" s="291"/>
      <c r="Q35" s="291"/>
      <c r="R35" s="291"/>
      <c r="S35" s="291"/>
      <c r="T35" s="41"/>
      <c r="U35" s="41"/>
      <c r="V35" s="41"/>
      <c r="W35" s="43"/>
      <c r="X35" s="43"/>
      <c r="Y35" s="43"/>
      <c r="Z35" s="292"/>
      <c r="AA35" s="292"/>
      <c r="AB35" s="278"/>
      <c r="AC35" s="48"/>
      <c r="AD35" s="51"/>
    </row>
    <row r="36" spans="1:30" ht="12.75">
      <c r="A36" s="44"/>
      <c r="B36" s="293" t="s">
        <v>13</v>
      </c>
      <c r="C36" s="46" t="s">
        <v>13</v>
      </c>
      <c r="D36" s="160"/>
      <c r="G36" s="83"/>
      <c r="H36" s="137"/>
      <c r="R36" s="2"/>
      <c r="AC36" s="30"/>
      <c r="AD36" s="51"/>
    </row>
    <row r="37" spans="1:31" ht="12.75">
      <c r="A37" s="199" t="s">
        <v>60</v>
      </c>
      <c r="B37" s="294"/>
      <c r="C37" s="295" t="s">
        <v>61</v>
      </c>
      <c r="D37" s="1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C37"/>
      <c r="AD37"/>
      <c r="AE37"/>
    </row>
    <row r="38" spans="1:4" ht="12.75">
      <c r="A38" s="152" t="s">
        <v>62</v>
      </c>
      <c r="B38" s="296"/>
      <c r="C38" s="275">
        <v>13</v>
      </c>
      <c r="D38" s="15"/>
    </row>
    <row r="39" spans="1:4" ht="12.75">
      <c r="A39" s="157" t="s">
        <v>63</v>
      </c>
      <c r="B39" s="158"/>
      <c r="C39" s="159">
        <v>7</v>
      </c>
      <c r="D39" s="15"/>
    </row>
    <row r="40" spans="1:31" s="300" customFormat="1" ht="12.75">
      <c r="A40" s="44"/>
      <c r="B40" s="293" t="s">
        <v>13</v>
      </c>
      <c r="C40" s="297"/>
      <c r="D40" s="15"/>
      <c r="E40" s="298"/>
      <c r="F40" s="31"/>
      <c r="G40" s="298"/>
      <c r="H40" s="298"/>
      <c r="I40" s="298"/>
      <c r="J40" s="298"/>
      <c r="K40" s="298"/>
      <c r="L40" s="31"/>
      <c r="M40" s="31"/>
      <c r="N40" s="31"/>
      <c r="O40" s="31"/>
      <c r="P40" s="31"/>
      <c r="Q40" s="31"/>
      <c r="R40" s="32"/>
      <c r="S40" s="31"/>
      <c r="T40" s="31"/>
      <c r="U40" s="31"/>
      <c r="V40" s="31"/>
      <c r="W40" s="298"/>
      <c r="X40" s="298"/>
      <c r="Y40" s="298"/>
      <c r="Z40" s="31"/>
      <c r="AA40" s="31"/>
      <c r="AB40" s="298"/>
      <c r="AC40" s="31"/>
      <c r="AD40" s="31"/>
      <c r="AE40" s="299"/>
    </row>
    <row r="41" spans="1:31" s="300" customFormat="1" ht="12.75">
      <c r="A41" s="16" t="s">
        <v>64</v>
      </c>
      <c r="B41" s="301"/>
      <c r="C41" s="101"/>
      <c r="D41" s="15"/>
      <c r="E41" s="298"/>
      <c r="F41" s="31"/>
      <c r="G41" s="298"/>
      <c r="H41" s="298"/>
      <c r="I41" s="298"/>
      <c r="J41" s="298"/>
      <c r="K41" s="298"/>
      <c r="L41" s="31"/>
      <c r="M41" s="31"/>
      <c r="N41" s="31"/>
      <c r="O41" s="31"/>
      <c r="P41" s="31"/>
      <c r="Q41" s="31"/>
      <c r="R41" s="32"/>
      <c r="S41" s="31"/>
      <c r="T41" s="31"/>
      <c r="U41" s="31"/>
      <c r="V41" s="31"/>
      <c r="W41" s="298"/>
      <c r="X41" s="298"/>
      <c r="Y41" s="298"/>
      <c r="Z41" s="31"/>
      <c r="AA41" s="31"/>
      <c r="AB41" s="298"/>
      <c r="AC41" s="31"/>
      <c r="AD41" s="31"/>
      <c r="AE41" s="299"/>
    </row>
    <row r="42" spans="1:4" ht="12.75">
      <c r="A42" s="302" t="s">
        <v>65</v>
      </c>
      <c r="B42" s="303">
        <f>B5-B11-B15-B18-B49</f>
        <v>41.3</v>
      </c>
      <c r="C42" s="101"/>
      <c r="D42" s="15"/>
    </row>
    <row r="43" spans="1:4" ht="12.75">
      <c r="A43" s="302" t="s">
        <v>66</v>
      </c>
      <c r="B43" s="303">
        <f>B6-B11-B15-B18-B49</f>
        <v>81.3</v>
      </c>
      <c r="C43" s="101"/>
      <c r="D43" s="15"/>
    </row>
    <row r="44" spans="1:4" ht="12.75">
      <c r="A44" s="215" t="s">
        <v>67</v>
      </c>
      <c r="B44" s="304">
        <f>B7-B11-B15-B18-B49</f>
        <v>66.3</v>
      </c>
      <c r="C44" s="101"/>
      <c r="D44" s="12"/>
    </row>
    <row r="45" spans="1:4" ht="12.75">
      <c r="A45" s="305" t="s">
        <v>68</v>
      </c>
      <c r="B45" s="306">
        <v>68.5</v>
      </c>
      <c r="C45" s="101"/>
      <c r="D45" s="233"/>
    </row>
    <row r="46" spans="1:31" s="314" customFormat="1" ht="12.75">
      <c r="A46" s="307" t="s">
        <v>69</v>
      </c>
      <c r="B46" s="308">
        <v>5</v>
      </c>
      <c r="C46" s="22"/>
      <c r="D46" s="309"/>
      <c r="E46" s="310"/>
      <c r="F46" s="311"/>
      <c r="G46" s="310"/>
      <c r="H46" s="310"/>
      <c r="I46" s="310"/>
      <c r="J46" s="310"/>
      <c r="K46" s="310"/>
      <c r="L46" s="311"/>
      <c r="M46" s="311"/>
      <c r="N46" s="311"/>
      <c r="O46" s="311"/>
      <c r="P46" s="311"/>
      <c r="Q46" s="311"/>
      <c r="R46" s="312"/>
      <c r="S46" s="311"/>
      <c r="T46" s="311"/>
      <c r="U46" s="311"/>
      <c r="V46" s="311"/>
      <c r="W46" s="310"/>
      <c r="X46" s="310"/>
      <c r="Y46" s="310"/>
      <c r="Z46" s="311"/>
      <c r="AA46" s="311"/>
      <c r="AB46" s="310"/>
      <c r="AC46" s="311"/>
      <c r="AD46" s="311"/>
      <c r="AE46" s="313"/>
    </row>
    <row r="47" spans="1:28" ht="12.75">
      <c r="A47" s="44"/>
      <c r="B47" s="293" t="s">
        <v>13</v>
      </c>
      <c r="C47" s="101"/>
      <c r="D47" s="233"/>
      <c r="AA47" s="311"/>
      <c r="AB47" s="310"/>
    </row>
    <row r="48" spans="1:4" ht="12.75">
      <c r="A48" s="199" t="s">
        <v>70</v>
      </c>
      <c r="B48" s="315" t="s">
        <v>71</v>
      </c>
      <c r="C48" s="316"/>
      <c r="D48" s="233"/>
    </row>
    <row r="49" spans="1:4" ht="12.75">
      <c r="A49" s="19" t="s">
        <v>62</v>
      </c>
      <c r="B49" s="317">
        <v>17.5</v>
      </c>
      <c r="C49" s="316"/>
      <c r="D49" s="233"/>
    </row>
    <row r="50" spans="1:4" ht="12.75">
      <c r="A50" s="19" t="s">
        <v>72</v>
      </c>
      <c r="B50" s="317">
        <v>3</v>
      </c>
      <c r="C50" s="316"/>
      <c r="D50" s="233"/>
    </row>
    <row r="51" spans="1:3" ht="12.75">
      <c r="A51" s="34" t="s">
        <v>73</v>
      </c>
      <c r="B51" s="318">
        <f>C27-C28</f>
        <v>0</v>
      </c>
      <c r="C51" s="319" t="s">
        <v>74</v>
      </c>
    </row>
    <row r="52" spans="2:3" ht="12.75">
      <c r="B52"/>
      <c r="C52"/>
    </row>
    <row r="53" spans="2:3" ht="12.75">
      <c r="B53"/>
      <c r="C53"/>
    </row>
  </sheetData>
  <sheetProtection selectLockedCells="1" selectUnlockedCells="1"/>
  <mergeCells count="8">
    <mergeCell ref="B21:B22"/>
    <mergeCell ref="C21:C22"/>
    <mergeCell ref="F21:F22"/>
    <mergeCell ref="G21:G22"/>
    <mergeCell ref="F24:F25"/>
    <mergeCell ref="G24:G25"/>
    <mergeCell ref="N32:S32"/>
    <mergeCell ref="N35:S3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Baldegger</dc:creator>
  <cp:keywords/>
  <dc:description/>
  <cp:lastModifiedBy>Rolf Baldegger</cp:lastModifiedBy>
  <dcterms:created xsi:type="dcterms:W3CDTF">2013-04-15T21:06:28Z</dcterms:created>
  <dcterms:modified xsi:type="dcterms:W3CDTF">2013-06-02T14:12:40Z</dcterms:modified>
  <cp:category/>
  <cp:version/>
  <cp:contentType/>
  <cp:contentStatus/>
  <cp:revision>449</cp:revision>
</cp:coreProperties>
</file>